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7F9D2CD0-2CA8-4F42-893D-4AEE411C56C9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Cадки по новому" sheetId="9" r:id="rId1"/>
  </sheets>
  <calcPr calcId="179021"/>
</workbook>
</file>

<file path=xl/calcChain.xml><?xml version="1.0" encoding="utf-8"?>
<calcChain xmlns="http://schemas.openxmlformats.org/spreadsheetml/2006/main">
  <c r="AM52" i="9" l="1"/>
  <c r="AL52" i="9"/>
  <c r="AF52" i="9"/>
  <c r="AG52" i="9"/>
  <c r="AE52" i="9"/>
  <c r="Y52" i="9"/>
  <c r="Z52" i="9"/>
  <c r="AA52" i="9"/>
  <c r="X52" i="9"/>
  <c r="T52" i="9"/>
  <c r="D51" i="9"/>
  <c r="C51" i="9"/>
  <c r="AC35" i="9" l="1"/>
  <c r="Q35" i="9"/>
  <c r="M35" i="9"/>
  <c r="L35" i="9"/>
  <c r="D34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49" i="9" l="1"/>
  <c r="D48" i="9"/>
  <c r="D47" i="9"/>
  <c r="D46" i="9"/>
  <c r="D45" i="9"/>
  <c r="D44" i="9"/>
  <c r="D43" i="9"/>
  <c r="D42" i="9"/>
  <c r="D41" i="9"/>
  <c r="D40" i="9"/>
  <c r="D39" i="9"/>
  <c r="C49" i="9"/>
  <c r="C48" i="9"/>
  <c r="C47" i="9"/>
  <c r="C46" i="9"/>
  <c r="C45" i="9"/>
  <c r="C44" i="9"/>
  <c r="C43" i="9"/>
  <c r="C42" i="9"/>
  <c r="C41" i="9"/>
  <c r="C40" i="9"/>
  <c r="C39" i="9"/>
  <c r="C38" i="9"/>
  <c r="D38" i="9"/>
  <c r="D52" i="9" s="1"/>
  <c r="C52" i="9" l="1"/>
  <c r="S52" i="9"/>
  <c r="R52" i="9"/>
  <c r="N52" i="9"/>
  <c r="P52" i="9" l="1"/>
  <c r="O52" i="9"/>
  <c r="M52" i="9"/>
  <c r="L52" i="9"/>
  <c r="J52" i="9"/>
  <c r="AK35" i="9" l="1"/>
  <c r="AJ35" i="9" l="1"/>
  <c r="AI35" i="9"/>
  <c r="AD35" i="9"/>
  <c r="W35" i="9"/>
  <c r="AO35" i="9" l="1"/>
  <c r="AN35" i="9"/>
  <c r="AM35" i="9"/>
  <c r="AL35" i="9"/>
  <c r="AH35" i="9"/>
  <c r="AG35" i="9"/>
  <c r="AF35" i="9"/>
  <c r="W52" i="9" l="1"/>
  <c r="V52" i="9"/>
  <c r="U52" i="9"/>
  <c r="I52" i="9"/>
  <c r="AB35" i="9" l="1"/>
  <c r="AA35" i="9"/>
  <c r="Z35" i="9"/>
  <c r="V35" i="9"/>
  <c r="U35" i="9"/>
  <c r="T35" i="9"/>
  <c r="P35" i="9"/>
  <c r="O35" i="9"/>
  <c r="N35" i="9"/>
  <c r="K35" i="9"/>
  <c r="J35" i="9"/>
  <c r="I35" i="9"/>
  <c r="AE35" i="9"/>
  <c r="Y35" i="9"/>
  <c r="X35" i="9"/>
  <c r="S35" i="9"/>
  <c r="R35" i="9"/>
  <c r="H35" i="9"/>
  <c r="G35" i="9"/>
  <c r="F35" i="9"/>
  <c r="E35" i="9"/>
  <c r="D35" i="9"/>
  <c r="C35" i="9"/>
</calcChain>
</file>

<file path=xl/sharedStrings.xml><?xml version="1.0" encoding="utf-8"?>
<sst xmlns="http://schemas.openxmlformats.org/spreadsheetml/2006/main" count="99" uniqueCount="61">
  <si>
    <t>З них інклюзивне навчання у:</t>
  </si>
  <si>
    <t>Заклади дошкільної освіти</t>
  </si>
  <si>
    <t>Кількість</t>
  </si>
  <si>
    <t>Тривалість робочого часу</t>
  </si>
  <si>
    <t>10,5 год</t>
  </si>
  <si>
    <t>груп</t>
  </si>
  <si>
    <t>дітей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</si>
  <si>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</si>
  <si>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</si>
  <si>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</si>
  <si>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</si>
  <si>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Всього</t>
  </si>
  <si>
    <t>І група</t>
  </si>
  <si>
    <t>ІІ група</t>
  </si>
  <si>
    <t>всього груп</t>
  </si>
  <si>
    <t>всього дітей</t>
  </si>
  <si>
    <t>ІІІ група</t>
  </si>
  <si>
    <t xml:space="preserve"> </t>
  </si>
  <si>
    <t>передшкільний вік (2-6 р)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</si>
  <si>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</si>
  <si>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</si>
  <si>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</si>
  <si>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 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</si>
  <si>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</si>
  <si>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</si>
  <si>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</si>
  <si>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</si>
  <si>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</si>
  <si>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</si>
  <si>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</si>
  <si>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</si>
  <si>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</si>
  <si>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Товмачицький ЗДО (дитячий садок) "Теремок"</t>
  </si>
  <si>
    <t>Воскресинцівський ЗДО (дитячий садок) "Світанок"</t>
  </si>
  <si>
    <t>Шепарівцівський ЗДО (дитячий садок) "Лісовичок"</t>
  </si>
  <si>
    <t>Коломийський ЗДО (ясла-садок)  №3 "Берізка"</t>
  </si>
  <si>
    <t>Коломийська початкова школа №20</t>
  </si>
  <si>
    <t>9 год</t>
  </si>
  <si>
    <t xml:space="preserve">ІІІ група </t>
  </si>
  <si>
    <t>IV група (санаторна)</t>
  </si>
  <si>
    <t>Коломийський ЗДО (ясла-садок) №14 "Світлячок"</t>
  </si>
  <si>
    <t>IV група (логопедична)</t>
  </si>
  <si>
    <t>з них: спеціальні, санаторні та логопедичні</t>
  </si>
  <si>
    <t>передшкільний вік (3-6 р)</t>
  </si>
  <si>
    <t>всьогогруп</t>
  </si>
  <si>
    <t>до рішення виконавчого комітету</t>
  </si>
  <si>
    <t>Корницький заклад дошкільної освіти (ясла-садок) "Калинка"</t>
  </si>
  <si>
    <t>Раківчицький заклад дошкільної освіти (ясла-садок) "Дзвіночок"</t>
  </si>
  <si>
    <t>IV група</t>
  </si>
  <si>
    <t xml:space="preserve">Фактична мережа закладів дошкільної освіти </t>
  </si>
  <si>
    <t>№</t>
  </si>
  <si>
    <t>III група (спеціальна)</t>
  </si>
  <si>
    <t>V група (санаторна)</t>
  </si>
  <si>
    <t>ІІ група (спеціальна)</t>
  </si>
  <si>
    <t>Коломийський ЗДО (ясла-садок) №9 "Веселка"</t>
  </si>
  <si>
    <t>Іванівецька гімназія ім. М.Вишиванюка</t>
  </si>
  <si>
    <t>на 2022/2023 навчальний рік</t>
  </si>
  <si>
    <t>Заступник начальника управління освіти</t>
  </si>
  <si>
    <t>Юлія ТИМКІВ</t>
  </si>
  <si>
    <t>Додаток 1</t>
  </si>
  <si>
    <t>від 04.10.2022 р. № 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</si>
</sst>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Alignment="1">
      <alignment wrapText="1"/>
    </xf>
    <xf numFmtId="0" fontId="0" fillId="0" borderId="0" xfId="0"/>
    <xf numFmtId="0" fontId="3" fillId="0" borderId="0" xfId="0" applyFont="1" applyAlignment="1"/>
    <xf numFmtId="0" fontId="4" fillId="0" borderId="0" xfId="0" applyFont="1"/>
    <xf numFmtId="0" fontId="6" fillId="0" borderId="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center"/>
    </xf>
    <xf numFmtId="0" fontId="6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8" fillId="0" borderId="0" xfId="0" applyFont="1"/>
    <xf numFmtId="0" fontId="6" fillId="0" borderId="30" xfId="0" applyFont="1" applyBorder="1" applyAlignment="1">
      <alignment horizontal="righ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vertical="center" wrapText="1"/>
    </xf>
    <xf numFmtId="0" fontId="5" fillId="0" borderId="41" xfId="0" applyFont="1" applyFill="1" applyBorder="1" applyAlignment="1">
      <alignment horizontal="left" vertical="center" wrapText="1"/>
    </xf>
    <xf numFmtId="0" fontId="0" fillId="0" borderId="12" xfId="0" applyBorder="1"/>
    <xf numFmtId="0" fontId="10" fillId="0" borderId="10" xfId="0" applyFont="1" applyBorder="1" applyAlignment="1"/>
    <xf numFmtId="0" fontId="11" fillId="0" borderId="0" xfId="0" applyFont="1" applyBorder="1" applyAlignment="1">
      <alignment horizontal="center"/>
    </xf>
    <xf numFmtId="0" fontId="10" fillId="0" borderId="0" xfId="0" applyFont="1"/>
    <xf numFmtId="0" fontId="1" fillId="0" borderId="0" xfId="0" applyFont="1" applyAlignment="1"/>
    <xf numFmtId="0" fontId="1" fillId="0" borderId="0" xfId="0" applyFont="1"/>
    <xf numFmtId="0" fontId="10" fillId="0" borderId="0" xfId="0" applyFont="1" applyAlignment="1">
      <alignment wrapText="1"/>
    </xf>
    <xf numFmtId="0" fontId="5" fillId="0" borderId="3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Fill="1"/>
    <xf numFmtId="0" fontId="6" fillId="0" borderId="5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vertical="center" wrapText="1"/>
    </xf>
    <xf numFmtId="0" fontId="5" fillId="0" borderId="40" xfId="0" applyFont="1" applyFill="1" applyBorder="1" applyAlignment="1">
      <alignment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49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5" fillId="0" borderId="58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Y56"/>
  <sheetViews>
    <sheetView tabSelected="1" topLeftCell="U1" zoomScale="66" zoomScaleNormal="66" workbookViewId="0">
      <selection activeCell="AI6" sqref="AI6"/>
    </sheetView>
  </sheetViews>
  <sheetFormatPr defaultRowHeight="15" x14ac:dyDescent="0.25"/>
  <cols>
    <col min="1" max="1" width="9.140625" style="4"/>
    <col min="2" max="2" width="57.7109375" style="3" customWidth="1"/>
    <col min="3" max="3" width="8.28515625" customWidth="1"/>
    <col min="4" max="4" width="10" customWidth="1"/>
    <col min="5" max="5" width="7.85546875" customWidth="1"/>
    <col min="6" max="6" width="8.140625" customWidth="1"/>
    <col min="7" max="7" width="7.5703125" customWidth="1"/>
    <col min="8" max="9" width="7.85546875" customWidth="1"/>
    <col min="10" max="10" width="7.7109375" customWidth="1"/>
    <col min="11" max="11" width="8.42578125" customWidth="1"/>
    <col min="12" max="12" width="8.7109375" customWidth="1"/>
    <col min="13" max="13" width="9.42578125" customWidth="1"/>
    <col min="14" max="15" width="9" customWidth="1"/>
    <col min="16" max="16" width="8.140625" customWidth="1"/>
    <col min="17" max="17" width="8.140625" style="4" customWidth="1"/>
    <col min="18" max="18" width="8.85546875" customWidth="1"/>
    <col min="19" max="19" width="10.42578125" customWidth="1"/>
    <col min="20" max="20" width="7.28515625" customWidth="1"/>
    <col min="21" max="21" width="9" customWidth="1"/>
    <col min="22" max="22" width="8.7109375" customWidth="1"/>
    <col min="23" max="23" width="9.28515625" customWidth="1"/>
    <col min="24" max="25" width="8.85546875" customWidth="1"/>
    <col min="26" max="26" width="7.28515625" customWidth="1"/>
    <col min="27" max="27" width="8.5703125" customWidth="1"/>
    <col min="28" max="28" width="8.140625" customWidth="1"/>
    <col min="29" max="29" width="8.140625" style="4" customWidth="1"/>
    <col min="30" max="30" width="8.5703125" style="4" customWidth="1"/>
    <col min="31" max="31" width="8.140625" customWidth="1"/>
    <col min="33" max="33" width="7.7109375" customWidth="1"/>
    <col min="34" max="34" width="9.42578125" customWidth="1"/>
    <col min="35" max="35" width="9.140625" style="4" customWidth="1"/>
    <col min="36" max="36" width="10.28515625" style="4" customWidth="1"/>
    <col min="37" max="37" width="8.42578125" style="4" customWidth="1"/>
    <col min="38" max="38" width="8.7109375" customWidth="1"/>
    <col min="39" max="39" width="8.5703125" customWidth="1"/>
    <col min="40" max="40" width="10" style="4" customWidth="1"/>
    <col min="41" max="41" width="10.5703125" style="4" customWidth="1"/>
  </cols>
  <sheetData>
    <row r="2" spans="1:51" ht="18.75" x14ac:dyDescent="0.3">
      <c r="B2" s="4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1" s="4" customFormat="1" ht="18.75" x14ac:dyDescent="0.3">
      <c r="B3" s="4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</row>
    <row r="4" spans="1:51" s="4" customFormat="1" ht="20.25" x14ac:dyDescent="0.3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5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21" t="s">
        <v>59</v>
      </c>
      <c r="AJ4" s="121"/>
      <c r="AK4" s="121"/>
      <c r="AL4" s="121"/>
      <c r="AM4" s="121"/>
      <c r="AN4" s="6"/>
      <c r="AO4" s="6"/>
    </row>
    <row r="5" spans="1:51" s="4" customFormat="1" ht="20.25" x14ac:dyDescent="0.3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5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21" t="s">
        <v>45</v>
      </c>
      <c r="AJ5" s="121"/>
      <c r="AK5" s="121"/>
      <c r="AL5" s="121"/>
      <c r="AM5" s="121"/>
      <c r="AN5" s="6"/>
      <c r="AO5" s="6"/>
    </row>
    <row r="6" spans="1:51" s="4" customFormat="1" ht="20.25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5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21" t="s">
        <v>60</v>
      </c>
      <c r="AJ6" s="121"/>
      <c r="AK6" s="121"/>
      <c r="AL6" s="121"/>
      <c r="AM6" s="121"/>
      <c r="AN6" s="6"/>
      <c r="AO6" s="6"/>
    </row>
    <row r="7" spans="1:51" ht="18.75" x14ac:dyDescent="0.3">
      <c r="B7" s="46"/>
      <c r="C7" s="163" t="s">
        <v>17</v>
      </c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47"/>
      <c r="AO7" s="47"/>
    </row>
    <row r="8" spans="1:51" s="4" customFormat="1" ht="23.25" customHeight="1" x14ac:dyDescent="0.35">
      <c r="B8" s="6"/>
      <c r="C8" s="186" t="s">
        <v>49</v>
      </c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6"/>
      <c r="AL8" s="6"/>
      <c r="AM8" s="6"/>
      <c r="AN8" s="6"/>
      <c r="AO8" s="6"/>
    </row>
    <row r="9" spans="1:51" s="4" customFormat="1" ht="26.25" customHeight="1" x14ac:dyDescent="0.35">
      <c r="B9" s="6"/>
      <c r="C9" s="187" t="s">
        <v>56</v>
      </c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20"/>
      <c r="AK9" s="6"/>
      <c r="AL9" s="6"/>
      <c r="AM9" s="6"/>
      <c r="AN9" s="6"/>
      <c r="AO9" s="6"/>
    </row>
    <row r="10" spans="1:51" ht="19.5" thickBot="1" x14ac:dyDescent="0.3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51" ht="30" customHeight="1" thickBot="1" x14ac:dyDescent="0.3">
      <c r="A11" s="188" t="s">
        <v>50</v>
      </c>
      <c r="B11" s="164" t="s">
        <v>1</v>
      </c>
      <c r="C11" s="167" t="s">
        <v>2</v>
      </c>
      <c r="D11" s="168"/>
      <c r="E11" s="168"/>
      <c r="F11" s="169"/>
      <c r="G11" s="194" t="s">
        <v>3</v>
      </c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6"/>
    </row>
    <row r="12" spans="1:51" ht="31.5" customHeight="1" thickBot="1" x14ac:dyDescent="0.3">
      <c r="A12" s="189"/>
      <c r="B12" s="165"/>
      <c r="C12" s="170"/>
      <c r="D12" s="171"/>
      <c r="E12" s="171"/>
      <c r="F12" s="172"/>
      <c r="G12" s="173" t="s">
        <v>4</v>
      </c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190" t="s">
        <v>37</v>
      </c>
      <c r="AO12" s="191"/>
    </row>
    <row r="13" spans="1:51" ht="75.75" customHeight="1" thickBot="1" x14ac:dyDescent="0.3">
      <c r="A13" s="189"/>
      <c r="B13" s="165"/>
      <c r="C13" s="175" t="s">
        <v>14</v>
      </c>
      <c r="D13" s="197" t="s">
        <v>15</v>
      </c>
      <c r="E13" s="177" t="s">
        <v>42</v>
      </c>
      <c r="F13" s="178"/>
      <c r="G13" s="179" t="s">
        <v>44</v>
      </c>
      <c r="H13" s="181" t="s">
        <v>15</v>
      </c>
      <c r="I13" s="183" t="s">
        <v>7</v>
      </c>
      <c r="J13" s="184"/>
      <c r="K13" s="184"/>
      <c r="L13" s="184"/>
      <c r="M13" s="185"/>
      <c r="N13" s="183" t="s">
        <v>8</v>
      </c>
      <c r="O13" s="184"/>
      <c r="P13" s="184"/>
      <c r="Q13" s="184"/>
      <c r="R13" s="184"/>
      <c r="S13" s="185"/>
      <c r="T13" s="183" t="s">
        <v>9</v>
      </c>
      <c r="U13" s="184"/>
      <c r="V13" s="184"/>
      <c r="W13" s="184"/>
      <c r="X13" s="184"/>
      <c r="Y13" s="185"/>
      <c r="Z13" s="183" t="s">
        <v>10</v>
      </c>
      <c r="AA13" s="184"/>
      <c r="AB13" s="184"/>
      <c r="AC13" s="184"/>
      <c r="AD13" s="184"/>
      <c r="AE13" s="184"/>
      <c r="AF13" s="184"/>
      <c r="AG13" s="199" t="s">
        <v>43</v>
      </c>
      <c r="AH13" s="199"/>
      <c r="AI13" s="199"/>
      <c r="AJ13" s="199"/>
      <c r="AK13" s="199"/>
      <c r="AL13" s="199"/>
      <c r="AM13" s="200"/>
      <c r="AN13" s="192" t="s">
        <v>18</v>
      </c>
      <c r="AO13" s="193"/>
    </row>
    <row r="14" spans="1:51" ht="95.25" customHeight="1" thickBot="1" x14ac:dyDescent="0.35">
      <c r="A14" s="119"/>
      <c r="B14" s="166"/>
      <c r="C14" s="176"/>
      <c r="D14" s="198"/>
      <c r="E14" s="48" t="s">
        <v>5</v>
      </c>
      <c r="F14" s="49" t="s">
        <v>6</v>
      </c>
      <c r="G14" s="180"/>
      <c r="H14" s="182"/>
      <c r="I14" s="48" t="s">
        <v>12</v>
      </c>
      <c r="J14" s="50" t="s">
        <v>13</v>
      </c>
      <c r="K14" s="51" t="s">
        <v>16</v>
      </c>
      <c r="L14" s="106" t="s">
        <v>14</v>
      </c>
      <c r="M14" s="107" t="s">
        <v>15</v>
      </c>
      <c r="N14" s="52" t="s">
        <v>12</v>
      </c>
      <c r="O14" s="50" t="s">
        <v>13</v>
      </c>
      <c r="P14" s="51" t="s">
        <v>16</v>
      </c>
      <c r="Q14" s="51" t="s">
        <v>39</v>
      </c>
      <c r="R14" s="106" t="s">
        <v>14</v>
      </c>
      <c r="S14" s="107" t="s">
        <v>15</v>
      </c>
      <c r="T14" s="52" t="s">
        <v>12</v>
      </c>
      <c r="U14" s="50" t="s">
        <v>13</v>
      </c>
      <c r="V14" s="50" t="s">
        <v>38</v>
      </c>
      <c r="W14" s="51" t="s">
        <v>39</v>
      </c>
      <c r="X14" s="106" t="s">
        <v>14</v>
      </c>
      <c r="Y14" s="107" t="s">
        <v>15</v>
      </c>
      <c r="Z14" s="52" t="s">
        <v>12</v>
      </c>
      <c r="AA14" s="50" t="s">
        <v>13</v>
      </c>
      <c r="AB14" s="50" t="s">
        <v>16</v>
      </c>
      <c r="AC14" s="51" t="s">
        <v>48</v>
      </c>
      <c r="AD14" s="51" t="s">
        <v>39</v>
      </c>
      <c r="AE14" s="106" t="s">
        <v>14</v>
      </c>
      <c r="AF14" s="107" t="s">
        <v>15</v>
      </c>
      <c r="AG14" s="52" t="s">
        <v>12</v>
      </c>
      <c r="AH14" s="50" t="s">
        <v>53</v>
      </c>
      <c r="AI14" s="50" t="s">
        <v>51</v>
      </c>
      <c r="AJ14" s="50" t="s">
        <v>41</v>
      </c>
      <c r="AK14" s="51" t="s">
        <v>52</v>
      </c>
      <c r="AL14" s="106" t="s">
        <v>14</v>
      </c>
      <c r="AM14" s="107" t="s">
        <v>15</v>
      </c>
      <c r="AN14" s="103" t="s">
        <v>5</v>
      </c>
      <c r="AO14" s="104" t="s">
        <v>6</v>
      </c>
    </row>
    <row r="15" spans="1:51" s="127" customFormat="1" ht="44.25" customHeight="1" x14ac:dyDescent="0.3">
      <c r="A15" s="146">
        <v>1</v>
      </c>
      <c r="B15" s="138" t="s">
        <v>19</v>
      </c>
      <c r="C15" s="55">
        <v>12</v>
      </c>
      <c r="D15" s="56">
        <f t="shared" ref="D15:D32" si="0">SUM(M15,S15,Y15,AF15,AM15)</f>
        <v>204</v>
      </c>
      <c r="E15" s="57">
        <v>5</v>
      </c>
      <c r="F15" s="58">
        <v>68</v>
      </c>
      <c r="G15" s="55">
        <v>12</v>
      </c>
      <c r="H15" s="56">
        <v>204</v>
      </c>
      <c r="I15" s="61">
        <v>19</v>
      </c>
      <c r="J15" s="62">
        <v>22</v>
      </c>
      <c r="K15" s="58"/>
      <c r="L15" s="59">
        <v>2</v>
      </c>
      <c r="M15" s="60">
        <v>41</v>
      </c>
      <c r="N15" s="64">
        <v>18</v>
      </c>
      <c r="O15" s="62">
        <v>18</v>
      </c>
      <c r="P15" s="63"/>
      <c r="Q15" s="63">
        <v>18</v>
      </c>
      <c r="R15" s="59">
        <v>3</v>
      </c>
      <c r="S15" s="60">
        <v>54</v>
      </c>
      <c r="T15" s="64">
        <v>20</v>
      </c>
      <c r="U15" s="62"/>
      <c r="V15" s="62"/>
      <c r="W15" s="63">
        <v>20</v>
      </c>
      <c r="X15" s="59">
        <v>2</v>
      </c>
      <c r="Y15" s="60">
        <v>40</v>
      </c>
      <c r="Z15" s="64">
        <v>21</v>
      </c>
      <c r="AA15" s="62">
        <v>18</v>
      </c>
      <c r="AB15" s="62"/>
      <c r="AC15" s="63"/>
      <c r="AD15" s="63"/>
      <c r="AE15" s="59">
        <v>2</v>
      </c>
      <c r="AF15" s="60">
        <v>39</v>
      </c>
      <c r="AG15" s="64"/>
      <c r="AH15" s="62">
        <v>9</v>
      </c>
      <c r="AI15" s="62">
        <v>10</v>
      </c>
      <c r="AJ15" s="62">
        <v>11</v>
      </c>
      <c r="AK15" s="63"/>
      <c r="AL15" s="59">
        <v>3</v>
      </c>
      <c r="AM15" s="60">
        <v>30</v>
      </c>
      <c r="AN15" s="55"/>
      <c r="AO15" s="56"/>
      <c r="AY15" s="127" t="s">
        <v>17</v>
      </c>
    </row>
    <row r="16" spans="1:51" s="127" customFormat="1" ht="42" customHeight="1" x14ac:dyDescent="0.3">
      <c r="A16" s="147">
        <v>2</v>
      </c>
      <c r="B16" s="116" t="s">
        <v>20</v>
      </c>
      <c r="C16" s="65">
        <v>10</v>
      </c>
      <c r="D16" s="56">
        <f t="shared" si="0"/>
        <v>199</v>
      </c>
      <c r="E16" s="67"/>
      <c r="F16" s="68"/>
      <c r="G16" s="65">
        <v>10</v>
      </c>
      <c r="H16" s="66">
        <v>199</v>
      </c>
      <c r="I16" s="69">
        <v>16</v>
      </c>
      <c r="J16" s="70">
        <v>16</v>
      </c>
      <c r="K16" s="71"/>
      <c r="L16" s="72">
        <v>2</v>
      </c>
      <c r="M16" s="73">
        <v>32</v>
      </c>
      <c r="N16" s="74">
        <v>23</v>
      </c>
      <c r="O16" s="70">
        <v>25</v>
      </c>
      <c r="P16" s="71"/>
      <c r="Q16" s="71"/>
      <c r="R16" s="72">
        <v>2</v>
      </c>
      <c r="S16" s="73">
        <v>48</v>
      </c>
      <c r="T16" s="74">
        <v>22</v>
      </c>
      <c r="U16" s="70">
        <v>18</v>
      </c>
      <c r="V16" s="70">
        <v>21</v>
      </c>
      <c r="W16" s="71"/>
      <c r="X16" s="72">
        <v>3</v>
      </c>
      <c r="Y16" s="73">
        <v>61</v>
      </c>
      <c r="Z16" s="74">
        <v>23</v>
      </c>
      <c r="AA16" s="70">
        <v>21</v>
      </c>
      <c r="AB16" s="70">
        <v>14</v>
      </c>
      <c r="AC16" s="71"/>
      <c r="AD16" s="71"/>
      <c r="AE16" s="72">
        <v>3</v>
      </c>
      <c r="AF16" s="73">
        <v>58</v>
      </c>
      <c r="AG16" s="74"/>
      <c r="AH16" s="71"/>
      <c r="AI16" s="70"/>
      <c r="AJ16" s="71"/>
      <c r="AK16" s="71"/>
      <c r="AL16" s="72"/>
      <c r="AM16" s="73"/>
      <c r="AN16" s="65"/>
      <c r="AO16" s="66"/>
    </row>
    <row r="17" spans="1:41" s="127" customFormat="1" ht="42" customHeight="1" x14ac:dyDescent="0.3">
      <c r="A17" s="147">
        <v>3</v>
      </c>
      <c r="B17" s="116" t="s">
        <v>21</v>
      </c>
      <c r="C17" s="65">
        <v>6</v>
      </c>
      <c r="D17" s="56">
        <f t="shared" si="0"/>
        <v>107</v>
      </c>
      <c r="E17" s="67"/>
      <c r="F17" s="68"/>
      <c r="G17" s="65">
        <v>6</v>
      </c>
      <c r="H17" s="66">
        <v>107</v>
      </c>
      <c r="I17" s="69">
        <v>13</v>
      </c>
      <c r="J17" s="70">
        <v>12</v>
      </c>
      <c r="K17" s="71"/>
      <c r="L17" s="72">
        <v>2</v>
      </c>
      <c r="M17" s="73">
        <v>25</v>
      </c>
      <c r="N17" s="74">
        <v>18</v>
      </c>
      <c r="O17" s="70"/>
      <c r="P17" s="71"/>
      <c r="Q17" s="71"/>
      <c r="R17" s="72">
        <v>1</v>
      </c>
      <c r="S17" s="73">
        <v>18</v>
      </c>
      <c r="T17" s="74">
        <v>23</v>
      </c>
      <c r="U17" s="70"/>
      <c r="V17" s="70"/>
      <c r="W17" s="71"/>
      <c r="X17" s="72">
        <v>1</v>
      </c>
      <c r="Y17" s="73">
        <v>23</v>
      </c>
      <c r="Z17" s="74">
        <v>21</v>
      </c>
      <c r="AA17" s="70">
        <v>20</v>
      </c>
      <c r="AB17" s="70"/>
      <c r="AC17" s="71"/>
      <c r="AD17" s="71"/>
      <c r="AE17" s="72">
        <v>2</v>
      </c>
      <c r="AF17" s="73">
        <v>41</v>
      </c>
      <c r="AG17" s="74"/>
      <c r="AH17" s="71"/>
      <c r="AI17" s="70"/>
      <c r="AJ17" s="71"/>
      <c r="AK17" s="71"/>
      <c r="AL17" s="72"/>
      <c r="AM17" s="73"/>
      <c r="AN17" s="65"/>
      <c r="AO17" s="66"/>
    </row>
    <row r="18" spans="1:41" s="127" customFormat="1" ht="42" customHeight="1" x14ac:dyDescent="0.3">
      <c r="A18" s="147">
        <v>4</v>
      </c>
      <c r="B18" s="116" t="s">
        <v>22</v>
      </c>
      <c r="C18" s="65">
        <v>9</v>
      </c>
      <c r="D18" s="56">
        <f t="shared" si="0"/>
        <v>180</v>
      </c>
      <c r="E18" s="67"/>
      <c r="F18" s="68"/>
      <c r="G18" s="65">
        <v>9</v>
      </c>
      <c r="H18" s="66">
        <v>180</v>
      </c>
      <c r="I18" s="69">
        <v>15</v>
      </c>
      <c r="J18" s="70">
        <v>15</v>
      </c>
      <c r="K18" s="71"/>
      <c r="L18" s="72">
        <v>2</v>
      </c>
      <c r="M18" s="73">
        <v>30</v>
      </c>
      <c r="N18" s="74">
        <v>19</v>
      </c>
      <c r="O18" s="70">
        <v>20</v>
      </c>
      <c r="P18" s="71"/>
      <c r="Q18" s="71"/>
      <c r="R18" s="72">
        <v>2</v>
      </c>
      <c r="S18" s="73">
        <v>39</v>
      </c>
      <c r="T18" s="74">
        <v>19</v>
      </c>
      <c r="U18" s="70">
        <v>21</v>
      </c>
      <c r="V18" s="70">
        <v>20</v>
      </c>
      <c r="W18" s="71"/>
      <c r="X18" s="72">
        <v>3</v>
      </c>
      <c r="Y18" s="73">
        <v>60</v>
      </c>
      <c r="Z18" s="74">
        <v>28</v>
      </c>
      <c r="AA18" s="70">
        <v>23</v>
      </c>
      <c r="AB18" s="70"/>
      <c r="AC18" s="71"/>
      <c r="AD18" s="68"/>
      <c r="AE18" s="72">
        <v>2</v>
      </c>
      <c r="AF18" s="73">
        <v>51</v>
      </c>
      <c r="AG18" s="74"/>
      <c r="AH18" s="71"/>
      <c r="AI18" s="75"/>
      <c r="AJ18" s="68"/>
      <c r="AK18" s="68"/>
      <c r="AL18" s="72"/>
      <c r="AM18" s="73"/>
      <c r="AN18" s="65"/>
      <c r="AO18" s="66"/>
    </row>
    <row r="19" spans="1:41" s="127" customFormat="1" ht="39" customHeight="1" x14ac:dyDescent="0.3">
      <c r="A19" s="147">
        <v>5</v>
      </c>
      <c r="B19" s="116" t="s">
        <v>23</v>
      </c>
      <c r="C19" s="65">
        <v>4</v>
      </c>
      <c r="D19" s="56">
        <f t="shared" si="0"/>
        <v>87</v>
      </c>
      <c r="E19" s="67"/>
      <c r="F19" s="68"/>
      <c r="G19" s="65">
        <v>4</v>
      </c>
      <c r="H19" s="66">
        <v>87</v>
      </c>
      <c r="I19" s="69">
        <v>20</v>
      </c>
      <c r="J19" s="70"/>
      <c r="K19" s="71"/>
      <c r="L19" s="72">
        <v>1</v>
      </c>
      <c r="M19" s="73">
        <v>20</v>
      </c>
      <c r="N19" s="74">
        <v>18</v>
      </c>
      <c r="O19" s="70"/>
      <c r="P19" s="71"/>
      <c r="Q19" s="71"/>
      <c r="R19" s="72">
        <v>1</v>
      </c>
      <c r="S19" s="73">
        <v>18</v>
      </c>
      <c r="T19" s="74">
        <v>22</v>
      </c>
      <c r="U19" s="70"/>
      <c r="V19" s="70"/>
      <c r="W19" s="71"/>
      <c r="X19" s="72">
        <v>1</v>
      </c>
      <c r="Y19" s="73">
        <v>22</v>
      </c>
      <c r="Z19" s="74">
        <v>27</v>
      </c>
      <c r="AA19" s="70"/>
      <c r="AB19" s="70"/>
      <c r="AC19" s="71"/>
      <c r="AD19" s="71"/>
      <c r="AE19" s="72">
        <v>1</v>
      </c>
      <c r="AF19" s="73">
        <v>27</v>
      </c>
      <c r="AG19" s="74"/>
      <c r="AH19" s="71"/>
      <c r="AI19" s="70"/>
      <c r="AJ19" s="71"/>
      <c r="AK19" s="71"/>
      <c r="AL19" s="72"/>
      <c r="AM19" s="73"/>
      <c r="AN19" s="65"/>
      <c r="AO19" s="66"/>
    </row>
    <row r="20" spans="1:41" s="127" customFormat="1" ht="40.5" customHeight="1" x14ac:dyDescent="0.3">
      <c r="A20" s="147">
        <v>6</v>
      </c>
      <c r="B20" s="116" t="s">
        <v>24</v>
      </c>
      <c r="C20" s="65">
        <v>6</v>
      </c>
      <c r="D20" s="56">
        <f t="shared" si="0"/>
        <v>138</v>
      </c>
      <c r="E20" s="67"/>
      <c r="F20" s="68"/>
      <c r="G20" s="65">
        <v>6</v>
      </c>
      <c r="H20" s="66">
        <v>138</v>
      </c>
      <c r="I20" s="69">
        <v>16</v>
      </c>
      <c r="J20" s="70">
        <v>16</v>
      </c>
      <c r="K20" s="71"/>
      <c r="L20" s="72">
        <v>2</v>
      </c>
      <c r="M20" s="73">
        <v>32</v>
      </c>
      <c r="N20" s="74">
        <v>22</v>
      </c>
      <c r="O20" s="70">
        <v>22</v>
      </c>
      <c r="P20" s="71"/>
      <c r="Q20" s="71"/>
      <c r="R20" s="72">
        <v>2</v>
      </c>
      <c r="S20" s="73">
        <v>44</v>
      </c>
      <c r="T20" s="74">
        <v>30</v>
      </c>
      <c r="U20" s="70"/>
      <c r="V20" s="70"/>
      <c r="W20" s="71"/>
      <c r="X20" s="72">
        <v>1</v>
      </c>
      <c r="Y20" s="73">
        <v>30</v>
      </c>
      <c r="Z20" s="74">
        <v>32</v>
      </c>
      <c r="AA20" s="70"/>
      <c r="AB20" s="70"/>
      <c r="AC20" s="71"/>
      <c r="AD20" s="71"/>
      <c r="AE20" s="72">
        <v>1</v>
      </c>
      <c r="AF20" s="73">
        <v>32</v>
      </c>
      <c r="AG20" s="74"/>
      <c r="AH20" s="71"/>
      <c r="AI20" s="70"/>
      <c r="AJ20" s="71"/>
      <c r="AK20" s="71"/>
      <c r="AL20" s="72"/>
      <c r="AM20" s="73"/>
      <c r="AN20" s="65" t="s">
        <v>17</v>
      </c>
      <c r="AO20" s="66"/>
    </row>
    <row r="21" spans="1:41" s="127" customFormat="1" ht="40.5" customHeight="1" x14ac:dyDescent="0.3">
      <c r="A21" s="147">
        <v>7</v>
      </c>
      <c r="B21" s="116" t="s">
        <v>25</v>
      </c>
      <c r="C21" s="65">
        <v>6</v>
      </c>
      <c r="D21" s="56">
        <f t="shared" si="0"/>
        <v>151</v>
      </c>
      <c r="E21" s="67"/>
      <c r="F21" s="68"/>
      <c r="G21" s="65">
        <v>6</v>
      </c>
      <c r="H21" s="66">
        <v>151</v>
      </c>
      <c r="I21" s="69">
        <v>27</v>
      </c>
      <c r="J21" s="70"/>
      <c r="K21" s="71"/>
      <c r="L21" s="72">
        <v>1</v>
      </c>
      <c r="M21" s="73">
        <v>27</v>
      </c>
      <c r="N21" s="74">
        <v>27</v>
      </c>
      <c r="O21" s="70"/>
      <c r="P21" s="71"/>
      <c r="Q21" s="71"/>
      <c r="R21" s="72">
        <v>1</v>
      </c>
      <c r="S21" s="73">
        <v>27</v>
      </c>
      <c r="T21" s="74">
        <v>20</v>
      </c>
      <c r="U21" s="70">
        <v>28</v>
      </c>
      <c r="V21" s="70"/>
      <c r="W21" s="71"/>
      <c r="X21" s="72">
        <v>2</v>
      </c>
      <c r="Y21" s="73">
        <v>48</v>
      </c>
      <c r="Z21" s="74">
        <v>25</v>
      </c>
      <c r="AA21" s="70">
        <v>24</v>
      </c>
      <c r="AB21" s="70"/>
      <c r="AC21" s="71"/>
      <c r="AD21" s="71"/>
      <c r="AE21" s="72">
        <v>2</v>
      </c>
      <c r="AF21" s="73">
        <v>49</v>
      </c>
      <c r="AG21" s="74"/>
      <c r="AH21" s="71"/>
      <c r="AI21" s="70"/>
      <c r="AJ21" s="71"/>
      <c r="AK21" s="71"/>
      <c r="AL21" s="72"/>
      <c r="AM21" s="73"/>
      <c r="AN21" s="65"/>
      <c r="AO21" s="66"/>
    </row>
    <row r="22" spans="1:41" s="128" customFormat="1" ht="40.5" x14ac:dyDescent="0.3">
      <c r="A22" s="148">
        <v>8</v>
      </c>
      <c r="B22" s="116" t="s">
        <v>26</v>
      </c>
      <c r="C22" s="65">
        <v>10</v>
      </c>
      <c r="D22" s="56">
        <f t="shared" si="0"/>
        <v>202</v>
      </c>
      <c r="E22" s="67"/>
      <c r="F22" s="68"/>
      <c r="G22" s="65">
        <v>10</v>
      </c>
      <c r="H22" s="66">
        <v>202</v>
      </c>
      <c r="I22" s="69">
        <v>16</v>
      </c>
      <c r="J22" s="70">
        <v>17</v>
      </c>
      <c r="K22" s="71"/>
      <c r="L22" s="72">
        <v>2</v>
      </c>
      <c r="M22" s="73">
        <v>33</v>
      </c>
      <c r="N22" s="74">
        <v>15</v>
      </c>
      <c r="O22" s="70">
        <v>20</v>
      </c>
      <c r="P22" s="71">
        <v>20</v>
      </c>
      <c r="Q22" s="71"/>
      <c r="R22" s="72">
        <v>3</v>
      </c>
      <c r="S22" s="73">
        <v>55</v>
      </c>
      <c r="T22" s="74">
        <v>26</v>
      </c>
      <c r="U22" s="70">
        <v>23</v>
      </c>
      <c r="V22" s="70"/>
      <c r="W22" s="71"/>
      <c r="X22" s="72">
        <v>2</v>
      </c>
      <c r="Y22" s="73">
        <v>49</v>
      </c>
      <c r="Z22" s="74">
        <v>23</v>
      </c>
      <c r="AA22" s="70">
        <v>21</v>
      </c>
      <c r="AB22" s="70">
        <v>21</v>
      </c>
      <c r="AC22" s="71"/>
      <c r="AD22" s="71"/>
      <c r="AE22" s="72">
        <v>3</v>
      </c>
      <c r="AF22" s="73">
        <v>65</v>
      </c>
      <c r="AG22" s="74"/>
      <c r="AH22" s="71"/>
      <c r="AI22" s="70"/>
      <c r="AJ22" s="71"/>
      <c r="AK22" s="71"/>
      <c r="AL22" s="72"/>
      <c r="AM22" s="73"/>
      <c r="AN22" s="65"/>
      <c r="AO22" s="66"/>
    </row>
    <row r="23" spans="1:41" s="127" customFormat="1" ht="40.5" customHeight="1" x14ac:dyDescent="0.3">
      <c r="A23" s="147">
        <v>9</v>
      </c>
      <c r="B23" s="116" t="s">
        <v>27</v>
      </c>
      <c r="C23" s="65">
        <v>8</v>
      </c>
      <c r="D23" s="56">
        <f t="shared" si="0"/>
        <v>132</v>
      </c>
      <c r="E23" s="67"/>
      <c r="F23" s="68"/>
      <c r="G23" s="65">
        <v>7</v>
      </c>
      <c r="H23" s="66">
        <v>132</v>
      </c>
      <c r="I23" s="69">
        <v>11</v>
      </c>
      <c r="J23" s="70">
        <v>14</v>
      </c>
      <c r="K23" s="71"/>
      <c r="L23" s="72">
        <v>2</v>
      </c>
      <c r="M23" s="73">
        <v>25</v>
      </c>
      <c r="N23" s="74">
        <v>16</v>
      </c>
      <c r="O23" s="70">
        <v>15</v>
      </c>
      <c r="P23" s="71"/>
      <c r="Q23" s="71"/>
      <c r="R23" s="72">
        <v>2</v>
      </c>
      <c r="S23" s="73">
        <v>31</v>
      </c>
      <c r="T23" s="74">
        <v>25</v>
      </c>
      <c r="U23" s="70"/>
      <c r="V23" s="70"/>
      <c r="W23" s="71"/>
      <c r="X23" s="72">
        <v>1</v>
      </c>
      <c r="Y23" s="73">
        <v>25</v>
      </c>
      <c r="Z23" s="74">
        <v>18</v>
      </c>
      <c r="AA23" s="70">
        <v>15</v>
      </c>
      <c r="AB23" s="70">
        <v>18</v>
      </c>
      <c r="AC23" s="71"/>
      <c r="AD23" s="71"/>
      <c r="AE23" s="72">
        <v>3</v>
      </c>
      <c r="AF23" s="73">
        <v>51</v>
      </c>
      <c r="AG23" s="74"/>
      <c r="AH23" s="71"/>
      <c r="AI23" s="70"/>
      <c r="AJ23" s="71"/>
      <c r="AK23" s="71"/>
      <c r="AL23" s="72"/>
      <c r="AM23" s="73"/>
      <c r="AN23" s="65"/>
      <c r="AO23" s="66"/>
    </row>
    <row r="24" spans="1:41" s="127" customFormat="1" ht="45.75" customHeight="1" x14ac:dyDescent="0.3">
      <c r="A24" s="147">
        <v>10</v>
      </c>
      <c r="B24" s="116" t="s">
        <v>28</v>
      </c>
      <c r="C24" s="65">
        <v>3</v>
      </c>
      <c r="D24" s="56">
        <f t="shared" si="0"/>
        <v>54</v>
      </c>
      <c r="E24" s="67"/>
      <c r="F24" s="68"/>
      <c r="G24" s="65">
        <v>3</v>
      </c>
      <c r="H24" s="66">
        <v>54</v>
      </c>
      <c r="I24" s="69"/>
      <c r="J24" s="70"/>
      <c r="K24" s="71"/>
      <c r="L24" s="72"/>
      <c r="M24" s="73"/>
      <c r="N24" s="74">
        <v>15</v>
      </c>
      <c r="O24" s="70"/>
      <c r="P24" s="71"/>
      <c r="Q24" s="71"/>
      <c r="R24" s="72">
        <v>1</v>
      </c>
      <c r="S24" s="73">
        <v>15</v>
      </c>
      <c r="T24" s="74">
        <v>17</v>
      </c>
      <c r="U24" s="70"/>
      <c r="V24" s="70"/>
      <c r="W24" s="71"/>
      <c r="X24" s="72">
        <v>1</v>
      </c>
      <c r="Y24" s="73">
        <v>17</v>
      </c>
      <c r="Z24" s="74">
        <v>22</v>
      </c>
      <c r="AA24" s="70"/>
      <c r="AB24" s="70"/>
      <c r="AC24" s="71"/>
      <c r="AD24" s="71"/>
      <c r="AE24" s="72">
        <v>1</v>
      </c>
      <c r="AF24" s="73">
        <v>22</v>
      </c>
      <c r="AG24" s="74"/>
      <c r="AH24" s="71"/>
      <c r="AI24" s="70"/>
      <c r="AJ24" s="71"/>
      <c r="AK24" s="71"/>
      <c r="AL24" s="72"/>
      <c r="AM24" s="73"/>
      <c r="AN24" s="65"/>
      <c r="AO24" s="66"/>
    </row>
    <row r="25" spans="1:41" s="127" customFormat="1" ht="44.25" customHeight="1" x14ac:dyDescent="0.3">
      <c r="A25" s="147">
        <v>11</v>
      </c>
      <c r="B25" s="116" t="s">
        <v>29</v>
      </c>
      <c r="C25" s="65">
        <v>11</v>
      </c>
      <c r="D25" s="56">
        <f t="shared" si="0"/>
        <v>225</v>
      </c>
      <c r="E25" s="67"/>
      <c r="F25" s="68"/>
      <c r="G25" s="65">
        <v>11</v>
      </c>
      <c r="H25" s="66">
        <v>225</v>
      </c>
      <c r="I25" s="69">
        <v>17</v>
      </c>
      <c r="J25" s="70">
        <v>15</v>
      </c>
      <c r="K25" s="71">
        <v>17</v>
      </c>
      <c r="L25" s="72">
        <v>3</v>
      </c>
      <c r="M25" s="73">
        <v>49</v>
      </c>
      <c r="N25" s="74">
        <v>19</v>
      </c>
      <c r="O25" s="70">
        <v>20</v>
      </c>
      <c r="P25" s="71">
        <v>20</v>
      </c>
      <c r="Q25" s="71"/>
      <c r="R25" s="72">
        <v>3</v>
      </c>
      <c r="S25" s="73">
        <v>59</v>
      </c>
      <c r="T25" s="74">
        <v>22</v>
      </c>
      <c r="U25" s="70">
        <v>21</v>
      </c>
      <c r="V25" s="70">
        <v>20</v>
      </c>
      <c r="W25" s="71"/>
      <c r="X25" s="72">
        <v>3</v>
      </c>
      <c r="Y25" s="73">
        <v>63</v>
      </c>
      <c r="Z25" s="74">
        <v>28</v>
      </c>
      <c r="AA25" s="70">
        <v>26</v>
      </c>
      <c r="AB25" s="70"/>
      <c r="AC25" s="71"/>
      <c r="AD25" s="71"/>
      <c r="AE25" s="72">
        <v>2</v>
      </c>
      <c r="AF25" s="73">
        <v>54</v>
      </c>
      <c r="AG25" s="74"/>
      <c r="AH25" s="71"/>
      <c r="AI25" s="70"/>
      <c r="AJ25" s="71"/>
      <c r="AK25" s="71"/>
      <c r="AL25" s="72"/>
      <c r="AM25" s="73"/>
      <c r="AN25" s="65"/>
      <c r="AO25" s="66"/>
    </row>
    <row r="26" spans="1:41" s="127" customFormat="1" ht="45.75" customHeight="1" x14ac:dyDescent="0.3">
      <c r="A26" s="147">
        <v>12</v>
      </c>
      <c r="B26" s="116" t="s">
        <v>36</v>
      </c>
      <c r="C26" s="65">
        <v>7</v>
      </c>
      <c r="D26" s="56">
        <f t="shared" si="0"/>
        <v>138</v>
      </c>
      <c r="E26" s="67"/>
      <c r="F26" s="68"/>
      <c r="G26" s="65">
        <v>7</v>
      </c>
      <c r="H26" s="66">
        <v>138</v>
      </c>
      <c r="I26" s="69">
        <v>20</v>
      </c>
      <c r="J26" s="70"/>
      <c r="K26" s="71"/>
      <c r="L26" s="72">
        <v>1</v>
      </c>
      <c r="M26" s="73">
        <v>20</v>
      </c>
      <c r="N26" s="74">
        <v>18</v>
      </c>
      <c r="O26" s="70">
        <v>18</v>
      </c>
      <c r="P26" s="71"/>
      <c r="Q26" s="71"/>
      <c r="R26" s="72">
        <v>2</v>
      </c>
      <c r="S26" s="73">
        <v>36</v>
      </c>
      <c r="T26" s="74">
        <v>18</v>
      </c>
      <c r="U26" s="70">
        <v>19</v>
      </c>
      <c r="V26" s="70"/>
      <c r="W26" s="71"/>
      <c r="X26" s="72">
        <v>2</v>
      </c>
      <c r="Y26" s="73">
        <v>37</v>
      </c>
      <c r="Z26" s="74">
        <v>25</v>
      </c>
      <c r="AA26" s="70">
        <v>20</v>
      </c>
      <c r="AB26" s="70"/>
      <c r="AC26" s="71"/>
      <c r="AD26" s="71"/>
      <c r="AE26" s="72">
        <v>2</v>
      </c>
      <c r="AF26" s="73">
        <v>45</v>
      </c>
      <c r="AG26" s="74"/>
      <c r="AH26" s="71"/>
      <c r="AI26" s="70"/>
      <c r="AJ26" s="71"/>
      <c r="AK26" s="71"/>
      <c r="AL26" s="72"/>
      <c r="AM26" s="73"/>
      <c r="AN26" s="65"/>
      <c r="AO26" s="66"/>
    </row>
    <row r="27" spans="1:41" s="127" customFormat="1" ht="42" customHeight="1" x14ac:dyDescent="0.3">
      <c r="A27" s="147">
        <v>13</v>
      </c>
      <c r="B27" s="116" t="s">
        <v>30</v>
      </c>
      <c r="C27" s="65">
        <v>9</v>
      </c>
      <c r="D27" s="56">
        <f t="shared" si="0"/>
        <v>174</v>
      </c>
      <c r="E27" s="67"/>
      <c r="F27" s="68"/>
      <c r="G27" s="65">
        <v>9</v>
      </c>
      <c r="H27" s="66">
        <v>174</v>
      </c>
      <c r="I27" s="69">
        <v>15</v>
      </c>
      <c r="J27" s="70">
        <v>17</v>
      </c>
      <c r="K27" s="71"/>
      <c r="L27" s="72">
        <v>2</v>
      </c>
      <c r="M27" s="73">
        <v>32</v>
      </c>
      <c r="N27" s="74">
        <v>21</v>
      </c>
      <c r="O27" s="70">
        <v>22</v>
      </c>
      <c r="P27" s="71"/>
      <c r="Q27" s="71"/>
      <c r="R27" s="72">
        <v>2</v>
      </c>
      <c r="S27" s="73">
        <v>43</v>
      </c>
      <c r="T27" s="74">
        <v>22</v>
      </c>
      <c r="U27" s="70">
        <v>23</v>
      </c>
      <c r="V27" s="70"/>
      <c r="W27" s="71"/>
      <c r="X27" s="72">
        <v>2</v>
      </c>
      <c r="Y27" s="73">
        <v>45</v>
      </c>
      <c r="Z27" s="74">
        <v>20</v>
      </c>
      <c r="AA27" s="70">
        <v>16</v>
      </c>
      <c r="AB27" s="70">
        <v>18</v>
      </c>
      <c r="AC27" s="71"/>
      <c r="AD27" s="71"/>
      <c r="AE27" s="72">
        <v>3</v>
      </c>
      <c r="AF27" s="73">
        <v>54</v>
      </c>
      <c r="AG27" s="74"/>
      <c r="AH27" s="71"/>
      <c r="AI27" s="70"/>
      <c r="AJ27" s="71"/>
      <c r="AK27" s="71"/>
      <c r="AL27" s="72"/>
      <c r="AM27" s="73"/>
      <c r="AN27" s="65"/>
      <c r="AO27" s="66"/>
    </row>
    <row r="28" spans="1:41" s="127" customFormat="1" ht="40.5" x14ac:dyDescent="0.3">
      <c r="A28" s="147">
        <v>14</v>
      </c>
      <c r="B28" s="116" t="s">
        <v>33</v>
      </c>
      <c r="C28" s="65">
        <v>2</v>
      </c>
      <c r="D28" s="56">
        <f t="shared" si="0"/>
        <v>34</v>
      </c>
      <c r="E28" s="67"/>
      <c r="F28" s="68"/>
      <c r="G28" s="65">
        <v>2</v>
      </c>
      <c r="H28" s="66">
        <v>34</v>
      </c>
      <c r="I28" s="69"/>
      <c r="J28" s="70"/>
      <c r="K28" s="71"/>
      <c r="L28" s="72"/>
      <c r="M28" s="73"/>
      <c r="N28" s="74"/>
      <c r="O28" s="70"/>
      <c r="P28" s="71"/>
      <c r="Q28" s="71"/>
      <c r="R28" s="72"/>
      <c r="S28" s="73"/>
      <c r="T28" s="74">
        <v>17</v>
      </c>
      <c r="U28" s="70"/>
      <c r="V28" s="70"/>
      <c r="W28" s="71"/>
      <c r="X28" s="72">
        <v>1</v>
      </c>
      <c r="Y28" s="73">
        <v>17</v>
      </c>
      <c r="Z28" s="74">
        <v>17</v>
      </c>
      <c r="AA28" s="70"/>
      <c r="AB28" s="70"/>
      <c r="AC28" s="71"/>
      <c r="AD28" s="71"/>
      <c r="AE28" s="72">
        <v>1</v>
      </c>
      <c r="AF28" s="73">
        <v>17</v>
      </c>
      <c r="AG28" s="74"/>
      <c r="AH28" s="71"/>
      <c r="AI28" s="70"/>
      <c r="AJ28" s="71"/>
      <c r="AK28" s="71"/>
      <c r="AL28" s="72"/>
      <c r="AM28" s="73"/>
      <c r="AN28" s="65"/>
      <c r="AO28" s="66"/>
    </row>
    <row r="29" spans="1:41" s="127" customFormat="1" ht="41.25" customHeight="1" x14ac:dyDescent="0.3">
      <c r="A29" s="147">
        <v>15</v>
      </c>
      <c r="B29" s="116" t="s">
        <v>55</v>
      </c>
      <c r="C29" s="76">
        <v>2</v>
      </c>
      <c r="D29" s="56">
        <f t="shared" si="0"/>
        <v>44</v>
      </c>
      <c r="E29" s="78"/>
      <c r="F29" s="79"/>
      <c r="G29" s="76">
        <v>2</v>
      </c>
      <c r="H29" s="77">
        <v>44</v>
      </c>
      <c r="I29" s="82"/>
      <c r="J29" s="83"/>
      <c r="K29" s="84"/>
      <c r="L29" s="80"/>
      <c r="M29" s="81"/>
      <c r="N29" s="85">
        <v>20</v>
      </c>
      <c r="O29" s="83"/>
      <c r="P29" s="84"/>
      <c r="Q29" s="84"/>
      <c r="R29" s="80">
        <v>1</v>
      </c>
      <c r="S29" s="81">
        <v>20</v>
      </c>
      <c r="T29" s="85"/>
      <c r="U29" s="83"/>
      <c r="V29" s="83"/>
      <c r="W29" s="84"/>
      <c r="X29" s="80"/>
      <c r="Y29" s="81"/>
      <c r="Z29" s="85">
        <v>24</v>
      </c>
      <c r="AA29" s="83"/>
      <c r="AB29" s="83"/>
      <c r="AC29" s="84"/>
      <c r="AD29" s="84"/>
      <c r="AE29" s="80">
        <v>1</v>
      </c>
      <c r="AF29" s="81">
        <v>24</v>
      </c>
      <c r="AG29" s="85"/>
      <c r="AH29" s="84"/>
      <c r="AI29" s="83"/>
      <c r="AJ29" s="84"/>
      <c r="AK29" s="84"/>
      <c r="AL29" s="80"/>
      <c r="AM29" s="81"/>
      <c r="AN29" s="76"/>
      <c r="AO29" s="77"/>
    </row>
    <row r="30" spans="1:41" s="127" customFormat="1" ht="48" customHeight="1" x14ac:dyDescent="0.3">
      <c r="A30" s="147">
        <v>16</v>
      </c>
      <c r="B30" s="116" t="s">
        <v>46</v>
      </c>
      <c r="C30" s="76">
        <v>3</v>
      </c>
      <c r="D30" s="56">
        <f t="shared" si="0"/>
        <v>66</v>
      </c>
      <c r="E30" s="78"/>
      <c r="F30" s="79"/>
      <c r="G30" s="76">
        <v>3</v>
      </c>
      <c r="H30" s="77">
        <v>66</v>
      </c>
      <c r="I30" s="82"/>
      <c r="J30" s="83"/>
      <c r="K30" s="84"/>
      <c r="L30" s="80"/>
      <c r="M30" s="81"/>
      <c r="N30" s="85">
        <v>34</v>
      </c>
      <c r="O30" s="83"/>
      <c r="P30" s="84"/>
      <c r="Q30" s="84"/>
      <c r="R30" s="80">
        <v>1</v>
      </c>
      <c r="S30" s="81">
        <v>34</v>
      </c>
      <c r="T30" s="85">
        <v>15</v>
      </c>
      <c r="U30" s="83"/>
      <c r="V30" s="83"/>
      <c r="W30" s="84"/>
      <c r="X30" s="80">
        <v>1</v>
      </c>
      <c r="Y30" s="81">
        <v>15</v>
      </c>
      <c r="Z30" s="85">
        <v>17</v>
      </c>
      <c r="AA30" s="83"/>
      <c r="AB30" s="83"/>
      <c r="AC30" s="84"/>
      <c r="AD30" s="84"/>
      <c r="AE30" s="80">
        <v>1</v>
      </c>
      <c r="AF30" s="81">
        <v>17</v>
      </c>
      <c r="AG30" s="85"/>
      <c r="AH30" s="84"/>
      <c r="AI30" s="83"/>
      <c r="AJ30" s="84"/>
      <c r="AK30" s="84"/>
      <c r="AL30" s="80"/>
      <c r="AM30" s="81"/>
      <c r="AN30" s="76"/>
      <c r="AO30" s="77"/>
    </row>
    <row r="31" spans="1:41" s="127" customFormat="1" ht="43.5" customHeight="1" x14ac:dyDescent="0.3">
      <c r="A31" s="147">
        <v>17</v>
      </c>
      <c r="B31" s="116" t="s">
        <v>47</v>
      </c>
      <c r="C31" s="76">
        <v>1</v>
      </c>
      <c r="D31" s="56">
        <f t="shared" si="0"/>
        <v>18</v>
      </c>
      <c r="E31" s="78"/>
      <c r="F31" s="79"/>
      <c r="G31" s="76">
        <v>1</v>
      </c>
      <c r="H31" s="77">
        <v>18</v>
      </c>
      <c r="I31" s="82"/>
      <c r="J31" s="83"/>
      <c r="K31" s="84"/>
      <c r="L31" s="80"/>
      <c r="M31" s="81"/>
      <c r="N31" s="85"/>
      <c r="O31" s="83"/>
      <c r="P31" s="84"/>
      <c r="Q31" s="84"/>
      <c r="R31" s="80"/>
      <c r="S31" s="81"/>
      <c r="T31" s="85"/>
      <c r="U31" s="83"/>
      <c r="V31" s="83"/>
      <c r="W31" s="84"/>
      <c r="X31" s="80"/>
      <c r="Y31" s="81"/>
      <c r="Z31" s="85"/>
      <c r="AA31" s="83"/>
      <c r="AB31" s="83"/>
      <c r="AC31" s="84"/>
      <c r="AD31" s="84"/>
      <c r="AE31" s="80"/>
      <c r="AF31" s="81"/>
      <c r="AG31" s="85">
        <v>18</v>
      </c>
      <c r="AH31" s="84"/>
      <c r="AI31" s="83"/>
      <c r="AJ31" s="84"/>
      <c r="AK31" s="84"/>
      <c r="AL31" s="80">
        <v>1</v>
      </c>
      <c r="AM31" s="81">
        <v>18</v>
      </c>
      <c r="AN31" s="76"/>
      <c r="AO31" s="77"/>
    </row>
    <row r="32" spans="1:41" s="127" customFormat="1" ht="39.75" customHeight="1" x14ac:dyDescent="0.3">
      <c r="A32" s="147">
        <v>18</v>
      </c>
      <c r="B32" s="116" t="s">
        <v>31</v>
      </c>
      <c r="C32" s="76">
        <v>4</v>
      </c>
      <c r="D32" s="56">
        <f t="shared" si="0"/>
        <v>76</v>
      </c>
      <c r="E32" s="78"/>
      <c r="F32" s="79"/>
      <c r="G32" s="76">
        <v>4</v>
      </c>
      <c r="H32" s="77">
        <v>76</v>
      </c>
      <c r="I32" s="82">
        <v>14</v>
      </c>
      <c r="J32" s="83"/>
      <c r="K32" s="84"/>
      <c r="L32" s="80">
        <v>1</v>
      </c>
      <c r="M32" s="81">
        <v>14</v>
      </c>
      <c r="N32" s="85">
        <v>21</v>
      </c>
      <c r="O32" s="83"/>
      <c r="P32" s="84"/>
      <c r="Q32" s="84"/>
      <c r="R32" s="80">
        <v>1</v>
      </c>
      <c r="S32" s="81">
        <v>21</v>
      </c>
      <c r="T32" s="85">
        <v>16</v>
      </c>
      <c r="U32" s="83"/>
      <c r="V32" s="83"/>
      <c r="W32" s="84"/>
      <c r="X32" s="80">
        <v>1</v>
      </c>
      <c r="Y32" s="81">
        <v>16</v>
      </c>
      <c r="Z32" s="85">
        <v>25</v>
      </c>
      <c r="AA32" s="83"/>
      <c r="AB32" s="83"/>
      <c r="AC32" s="84"/>
      <c r="AD32" s="84"/>
      <c r="AE32" s="80">
        <v>1</v>
      </c>
      <c r="AF32" s="81">
        <v>25</v>
      </c>
      <c r="AG32" s="85"/>
      <c r="AH32" s="84"/>
      <c r="AI32" s="83"/>
      <c r="AJ32" s="84"/>
      <c r="AK32" s="84"/>
      <c r="AL32" s="80"/>
      <c r="AM32" s="81"/>
      <c r="AN32" s="76"/>
      <c r="AO32" s="77"/>
    </row>
    <row r="33" spans="1:41" s="127" customFormat="1" ht="42" customHeight="1" x14ac:dyDescent="0.3">
      <c r="A33" s="147">
        <v>19</v>
      </c>
      <c r="B33" s="116" t="s">
        <v>32</v>
      </c>
      <c r="C33" s="76">
        <v>1</v>
      </c>
      <c r="D33" s="56">
        <v>26</v>
      </c>
      <c r="E33" s="78"/>
      <c r="F33" s="79"/>
      <c r="G33" s="76"/>
      <c r="H33" s="77"/>
      <c r="I33" s="82"/>
      <c r="J33" s="83"/>
      <c r="K33" s="84"/>
      <c r="L33" s="80"/>
      <c r="M33" s="81"/>
      <c r="N33" s="85"/>
      <c r="O33" s="83"/>
      <c r="P33" s="84"/>
      <c r="Q33" s="84"/>
      <c r="R33" s="80"/>
      <c r="S33" s="81"/>
      <c r="T33" s="85"/>
      <c r="U33" s="83"/>
      <c r="V33" s="83"/>
      <c r="W33" s="84"/>
      <c r="X33" s="80"/>
      <c r="Y33" s="81"/>
      <c r="Z33" s="85"/>
      <c r="AA33" s="83"/>
      <c r="AB33" s="83"/>
      <c r="AC33" s="84"/>
      <c r="AD33" s="84"/>
      <c r="AE33" s="80"/>
      <c r="AF33" s="81"/>
      <c r="AG33" s="85"/>
      <c r="AH33" s="84"/>
      <c r="AI33" s="83"/>
      <c r="AJ33" s="84"/>
      <c r="AK33" s="84"/>
      <c r="AL33" s="80"/>
      <c r="AM33" s="81"/>
      <c r="AN33" s="76">
        <v>1</v>
      </c>
      <c r="AO33" s="77">
        <v>26</v>
      </c>
    </row>
    <row r="34" spans="1:41" s="127" customFormat="1" ht="44.25" customHeight="1" thickBot="1" x14ac:dyDescent="0.35">
      <c r="A34" s="147">
        <v>20</v>
      </c>
      <c r="B34" s="139" t="s">
        <v>34</v>
      </c>
      <c r="C34" s="86">
        <v>1</v>
      </c>
      <c r="D34" s="56">
        <f>SUM(M34,S34,Y34,AF34,AM34)</f>
        <v>27</v>
      </c>
      <c r="E34" s="125"/>
      <c r="F34" s="126"/>
      <c r="G34" s="86">
        <v>1</v>
      </c>
      <c r="H34" s="87">
        <v>27</v>
      </c>
      <c r="I34" s="90"/>
      <c r="J34" s="91"/>
      <c r="K34" s="92"/>
      <c r="L34" s="88"/>
      <c r="M34" s="89"/>
      <c r="N34" s="93"/>
      <c r="O34" s="91"/>
      <c r="P34" s="92"/>
      <c r="Q34" s="92"/>
      <c r="R34" s="88"/>
      <c r="S34" s="89"/>
      <c r="T34" s="93"/>
      <c r="U34" s="91"/>
      <c r="V34" s="91"/>
      <c r="W34" s="92"/>
      <c r="X34" s="88"/>
      <c r="Y34" s="89"/>
      <c r="Z34" s="93"/>
      <c r="AA34" s="91"/>
      <c r="AB34" s="91"/>
      <c r="AC34" s="92"/>
      <c r="AD34" s="92"/>
      <c r="AE34" s="88"/>
      <c r="AF34" s="89"/>
      <c r="AG34" s="93">
        <v>27</v>
      </c>
      <c r="AH34" s="92"/>
      <c r="AI34" s="91"/>
      <c r="AJ34" s="92"/>
      <c r="AK34" s="92"/>
      <c r="AL34" s="88">
        <v>1</v>
      </c>
      <c r="AM34" s="89">
        <v>27</v>
      </c>
      <c r="AN34" s="86"/>
      <c r="AO34" s="87"/>
    </row>
    <row r="35" spans="1:41" ht="35.25" customHeight="1" thickBot="1" x14ac:dyDescent="0.3">
      <c r="A35" s="118"/>
      <c r="B35" s="117" t="s">
        <v>11</v>
      </c>
      <c r="C35" s="94">
        <f>SUM(C15:C34)</f>
        <v>115</v>
      </c>
      <c r="D35" s="95">
        <f>SUM(D15:D34)</f>
        <v>2282</v>
      </c>
      <c r="E35" s="96">
        <f>SUM(E15:E32)</f>
        <v>5</v>
      </c>
      <c r="F35" s="97">
        <f>SUM(F15:F32)</f>
        <v>68</v>
      </c>
      <c r="G35" s="94">
        <f t="shared" ref="G35:Q35" si="1">SUM(G15:G34)</f>
        <v>113</v>
      </c>
      <c r="H35" s="95">
        <f t="shared" si="1"/>
        <v>2256</v>
      </c>
      <c r="I35" s="98">
        <f t="shared" si="1"/>
        <v>219</v>
      </c>
      <c r="J35" s="100">
        <f t="shared" si="1"/>
        <v>144</v>
      </c>
      <c r="K35" s="97">
        <f t="shared" si="1"/>
        <v>17</v>
      </c>
      <c r="L35" s="98">
        <f t="shared" si="1"/>
        <v>23</v>
      </c>
      <c r="M35" s="99">
        <f t="shared" si="1"/>
        <v>380</v>
      </c>
      <c r="N35" s="96">
        <f t="shared" si="1"/>
        <v>324</v>
      </c>
      <c r="O35" s="100">
        <f t="shared" si="1"/>
        <v>180</v>
      </c>
      <c r="P35" s="97">
        <f t="shared" si="1"/>
        <v>40</v>
      </c>
      <c r="Q35" s="97">
        <f t="shared" si="1"/>
        <v>18</v>
      </c>
      <c r="R35" s="98">
        <f t="shared" ref="R35:AO35" si="2">SUM(R15:R34)</f>
        <v>28</v>
      </c>
      <c r="S35" s="99">
        <f t="shared" si="2"/>
        <v>562</v>
      </c>
      <c r="T35" s="96">
        <f t="shared" si="2"/>
        <v>334</v>
      </c>
      <c r="U35" s="96">
        <f t="shared" si="2"/>
        <v>153</v>
      </c>
      <c r="V35" s="100">
        <f t="shared" si="2"/>
        <v>61</v>
      </c>
      <c r="W35" s="97">
        <f t="shared" si="2"/>
        <v>20</v>
      </c>
      <c r="X35" s="98">
        <f t="shared" si="2"/>
        <v>27</v>
      </c>
      <c r="Y35" s="101">
        <f t="shared" si="2"/>
        <v>568</v>
      </c>
      <c r="Z35" s="96">
        <f t="shared" si="2"/>
        <v>396</v>
      </c>
      <c r="AA35" s="100">
        <f t="shared" si="2"/>
        <v>204</v>
      </c>
      <c r="AB35" s="100">
        <f t="shared" si="2"/>
        <v>71</v>
      </c>
      <c r="AC35" s="100">
        <f t="shared" si="2"/>
        <v>0</v>
      </c>
      <c r="AD35" s="97">
        <f t="shared" si="2"/>
        <v>0</v>
      </c>
      <c r="AE35" s="98">
        <f t="shared" si="2"/>
        <v>31</v>
      </c>
      <c r="AF35" s="99">
        <f t="shared" si="2"/>
        <v>671</v>
      </c>
      <c r="AG35" s="96">
        <f t="shared" si="2"/>
        <v>45</v>
      </c>
      <c r="AH35" s="102">
        <f t="shared" si="2"/>
        <v>9</v>
      </c>
      <c r="AI35" s="100">
        <f t="shared" si="2"/>
        <v>10</v>
      </c>
      <c r="AJ35" s="97">
        <f t="shared" si="2"/>
        <v>11</v>
      </c>
      <c r="AK35" s="97">
        <f t="shared" si="2"/>
        <v>0</v>
      </c>
      <c r="AL35" s="98">
        <f t="shared" si="2"/>
        <v>5</v>
      </c>
      <c r="AM35" s="101">
        <f t="shared" si="2"/>
        <v>75</v>
      </c>
      <c r="AN35" s="94">
        <f t="shared" si="2"/>
        <v>1</v>
      </c>
      <c r="AO35" s="105">
        <f t="shared" si="2"/>
        <v>26</v>
      </c>
    </row>
    <row r="36" spans="1:41" ht="24.75" customHeight="1" thickBot="1" x14ac:dyDescent="0.3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108"/>
      <c r="M36" s="109"/>
      <c r="N36" s="37"/>
      <c r="O36" s="37"/>
      <c r="P36" s="37"/>
      <c r="Q36" s="37"/>
      <c r="R36" s="108"/>
      <c r="S36" s="109"/>
      <c r="T36" s="37"/>
      <c r="U36" s="37"/>
      <c r="V36" s="37"/>
      <c r="W36" s="37"/>
      <c r="X36" s="108"/>
      <c r="Y36" s="109"/>
      <c r="Z36" s="37"/>
      <c r="AA36" s="37"/>
      <c r="AB36" s="37"/>
      <c r="AC36" s="37"/>
      <c r="AD36" s="37"/>
      <c r="AE36" s="108"/>
      <c r="AF36" s="109"/>
      <c r="AG36" s="37"/>
      <c r="AH36" s="38"/>
      <c r="AI36" s="37"/>
      <c r="AJ36" s="37"/>
      <c r="AK36" s="37"/>
      <c r="AL36" s="108"/>
      <c r="AM36" s="109"/>
      <c r="AN36" s="37"/>
      <c r="AO36" s="37"/>
    </row>
    <row r="37" spans="1:41" ht="29.25" customHeight="1" thickBot="1" x14ac:dyDescent="0.3">
      <c r="B37" s="54" t="s">
        <v>0</v>
      </c>
      <c r="C37" s="28"/>
      <c r="D37" s="29"/>
      <c r="E37" s="30"/>
      <c r="F37" s="31"/>
      <c r="G37" s="28"/>
      <c r="H37" s="29"/>
      <c r="I37" s="30"/>
      <c r="J37" s="34"/>
      <c r="K37" s="31"/>
      <c r="L37" s="32"/>
      <c r="M37" s="33"/>
      <c r="N37" s="30"/>
      <c r="O37" s="34"/>
      <c r="P37" s="34"/>
      <c r="Q37" s="35"/>
      <c r="R37" s="32"/>
      <c r="S37" s="33"/>
      <c r="T37" s="30"/>
      <c r="U37" s="34"/>
      <c r="V37" s="34"/>
      <c r="W37" s="31"/>
      <c r="X37" s="39"/>
      <c r="Y37" s="40"/>
      <c r="Z37" s="30"/>
      <c r="AA37" s="34"/>
      <c r="AB37" s="31"/>
      <c r="AC37" s="35"/>
      <c r="AD37" s="35"/>
      <c r="AE37" s="32"/>
      <c r="AF37" s="33"/>
      <c r="AG37" s="30"/>
      <c r="AH37" s="34"/>
      <c r="AI37" s="34"/>
      <c r="AJ37" s="34"/>
      <c r="AK37" s="31"/>
      <c r="AL37" s="32"/>
      <c r="AM37" s="33"/>
      <c r="AN37" s="32"/>
      <c r="AO37" s="33"/>
    </row>
    <row r="38" spans="1:41" s="127" customFormat="1" ht="40.5" x14ac:dyDescent="0.25">
      <c r="B38" s="140" t="s">
        <v>35</v>
      </c>
      <c r="C38" s="55">
        <f>SUM(L38,R38,X38,AE38)</f>
        <v>3</v>
      </c>
      <c r="D38" s="56">
        <f>SUM(M38,S38,Y38,AF38)</f>
        <v>3</v>
      </c>
      <c r="E38" s="12"/>
      <c r="F38" s="11"/>
      <c r="G38" s="110"/>
      <c r="H38" s="111"/>
      <c r="I38" s="12"/>
      <c r="J38" s="10"/>
      <c r="K38" s="11"/>
      <c r="L38" s="7"/>
      <c r="M38" s="8"/>
      <c r="N38" s="12"/>
      <c r="O38" s="10"/>
      <c r="P38" s="10"/>
      <c r="Q38" s="13"/>
      <c r="R38" s="7"/>
      <c r="S38" s="8"/>
      <c r="T38" s="12"/>
      <c r="U38" s="10">
        <v>1</v>
      </c>
      <c r="V38" s="10"/>
      <c r="W38" s="11"/>
      <c r="X38" s="7">
        <v>1</v>
      </c>
      <c r="Y38" s="8">
        <v>1</v>
      </c>
      <c r="Z38" s="12">
        <v>1</v>
      </c>
      <c r="AA38" s="10"/>
      <c r="AB38" s="10">
        <v>1</v>
      </c>
      <c r="AC38" s="10"/>
      <c r="AD38" s="11"/>
      <c r="AE38" s="7">
        <v>2</v>
      </c>
      <c r="AF38" s="8">
        <v>2</v>
      </c>
      <c r="AG38" s="12"/>
      <c r="AH38" s="10"/>
      <c r="AI38" s="10"/>
      <c r="AJ38" s="10"/>
      <c r="AK38" s="11"/>
      <c r="AL38" s="7"/>
      <c r="AM38" s="8"/>
      <c r="AN38" s="9"/>
      <c r="AO38" s="41"/>
    </row>
    <row r="39" spans="1:41" s="127" customFormat="1" ht="40.5" x14ac:dyDescent="0.25">
      <c r="B39" s="141" t="s">
        <v>21</v>
      </c>
      <c r="C39" s="55">
        <f t="shared" ref="C39:C51" si="3">SUM(L39,R39,X39,AE39)</f>
        <v>2</v>
      </c>
      <c r="D39" s="56">
        <f t="shared" ref="D39:D51" si="4">SUM(M39,S39,Y39,AF39)</f>
        <v>2</v>
      </c>
      <c r="E39" s="20"/>
      <c r="F39" s="17"/>
      <c r="G39" s="112"/>
      <c r="H39" s="113"/>
      <c r="I39" s="20"/>
      <c r="J39" s="16"/>
      <c r="K39" s="17"/>
      <c r="L39" s="18"/>
      <c r="M39" s="19"/>
      <c r="N39" s="20"/>
      <c r="O39" s="16"/>
      <c r="P39" s="16"/>
      <c r="Q39" s="43"/>
      <c r="R39" s="18"/>
      <c r="S39" s="19"/>
      <c r="T39" s="20"/>
      <c r="U39" s="16"/>
      <c r="V39" s="16"/>
      <c r="W39" s="17"/>
      <c r="X39" s="18"/>
      <c r="Y39" s="19"/>
      <c r="Z39" s="20">
        <v>1</v>
      </c>
      <c r="AA39" s="16">
        <v>1</v>
      </c>
      <c r="AB39" s="16"/>
      <c r="AC39" s="16"/>
      <c r="AD39" s="17"/>
      <c r="AE39" s="18">
        <v>2</v>
      </c>
      <c r="AF39" s="19">
        <v>2</v>
      </c>
      <c r="AG39" s="20"/>
      <c r="AH39" s="16"/>
      <c r="AI39" s="16"/>
      <c r="AJ39" s="16"/>
      <c r="AK39" s="17"/>
      <c r="AL39" s="18"/>
      <c r="AM39" s="19"/>
      <c r="AN39" s="18"/>
      <c r="AO39" s="19"/>
    </row>
    <row r="40" spans="1:41" s="127" customFormat="1" ht="40.5" x14ac:dyDescent="0.25">
      <c r="B40" s="142" t="s">
        <v>22</v>
      </c>
      <c r="C40" s="55">
        <f t="shared" si="3"/>
        <v>1</v>
      </c>
      <c r="D40" s="56">
        <f t="shared" si="4"/>
        <v>1</v>
      </c>
      <c r="E40" s="20"/>
      <c r="F40" s="17"/>
      <c r="G40" s="112"/>
      <c r="H40" s="113"/>
      <c r="I40" s="20"/>
      <c r="J40" s="16"/>
      <c r="K40" s="17"/>
      <c r="L40" s="18"/>
      <c r="M40" s="19"/>
      <c r="N40" s="20"/>
      <c r="O40" s="16"/>
      <c r="P40" s="16"/>
      <c r="Q40" s="43"/>
      <c r="R40" s="18"/>
      <c r="S40" s="19"/>
      <c r="T40" s="20"/>
      <c r="U40" s="16"/>
      <c r="V40" s="16"/>
      <c r="W40" s="17"/>
      <c r="X40" s="18"/>
      <c r="Y40" s="19"/>
      <c r="Z40" s="20"/>
      <c r="AA40" s="16">
        <v>1</v>
      </c>
      <c r="AB40" s="16"/>
      <c r="AC40" s="16"/>
      <c r="AD40" s="17"/>
      <c r="AE40" s="18">
        <v>1</v>
      </c>
      <c r="AF40" s="19">
        <v>1</v>
      </c>
      <c r="AG40" s="20"/>
      <c r="AH40" s="16"/>
      <c r="AI40" s="16"/>
      <c r="AJ40" s="16"/>
      <c r="AK40" s="17"/>
      <c r="AL40" s="18"/>
      <c r="AM40" s="19"/>
      <c r="AN40" s="18"/>
      <c r="AO40" s="19"/>
    </row>
    <row r="41" spans="1:41" s="127" customFormat="1" ht="40.5" x14ac:dyDescent="0.25">
      <c r="B41" s="143" t="s">
        <v>54</v>
      </c>
      <c r="C41" s="55">
        <f t="shared" si="3"/>
        <v>2</v>
      </c>
      <c r="D41" s="56">
        <f t="shared" si="4"/>
        <v>3</v>
      </c>
      <c r="E41" s="14"/>
      <c r="F41" s="17"/>
      <c r="G41" s="112"/>
      <c r="H41" s="113"/>
      <c r="I41" s="20"/>
      <c r="J41" s="16"/>
      <c r="K41" s="17"/>
      <c r="L41" s="18"/>
      <c r="M41" s="19"/>
      <c r="N41" s="20">
        <v>1</v>
      </c>
      <c r="O41" s="16"/>
      <c r="P41" s="16"/>
      <c r="Q41" s="43"/>
      <c r="R41" s="18">
        <v>1</v>
      </c>
      <c r="S41" s="19">
        <v>1</v>
      </c>
      <c r="T41" s="20"/>
      <c r="U41" s="16"/>
      <c r="V41" s="16"/>
      <c r="W41" s="17"/>
      <c r="X41" s="18"/>
      <c r="Y41" s="19"/>
      <c r="Z41" s="20">
        <v>2</v>
      </c>
      <c r="AA41" s="21"/>
      <c r="AB41" s="16"/>
      <c r="AC41" s="16"/>
      <c r="AD41" s="17"/>
      <c r="AE41" s="18">
        <v>1</v>
      </c>
      <c r="AF41" s="19">
        <v>2</v>
      </c>
      <c r="AG41" s="20"/>
      <c r="AH41" s="16"/>
      <c r="AI41" s="16"/>
      <c r="AJ41" s="16"/>
      <c r="AK41" s="17"/>
      <c r="AL41" s="18"/>
      <c r="AM41" s="19"/>
      <c r="AN41" s="18"/>
      <c r="AO41" s="19"/>
    </row>
    <row r="42" spans="1:41" s="127" customFormat="1" ht="40.5" x14ac:dyDescent="0.25">
      <c r="B42" s="144" t="s">
        <v>24</v>
      </c>
      <c r="C42" s="55">
        <f t="shared" si="3"/>
        <v>4</v>
      </c>
      <c r="D42" s="56">
        <f t="shared" si="4"/>
        <v>7</v>
      </c>
      <c r="E42" s="12"/>
      <c r="F42" s="11"/>
      <c r="G42" s="110"/>
      <c r="H42" s="111"/>
      <c r="I42" s="12"/>
      <c r="J42" s="10"/>
      <c r="K42" s="11"/>
      <c r="L42" s="7"/>
      <c r="M42" s="8"/>
      <c r="N42" s="12">
        <v>1</v>
      </c>
      <c r="O42" s="10">
        <v>1</v>
      </c>
      <c r="P42" s="16"/>
      <c r="Q42" s="13"/>
      <c r="R42" s="7">
        <v>2</v>
      </c>
      <c r="S42" s="8">
        <v>2</v>
      </c>
      <c r="T42" s="12">
        <v>2</v>
      </c>
      <c r="U42" s="10"/>
      <c r="V42" s="16"/>
      <c r="W42" s="17"/>
      <c r="X42" s="7">
        <v>1</v>
      </c>
      <c r="Y42" s="8">
        <v>2</v>
      </c>
      <c r="Z42" s="12">
        <v>3</v>
      </c>
      <c r="AA42" s="10"/>
      <c r="AB42" s="16"/>
      <c r="AC42" s="16"/>
      <c r="AD42" s="17"/>
      <c r="AE42" s="7">
        <v>1</v>
      </c>
      <c r="AF42" s="8">
        <v>3</v>
      </c>
      <c r="AG42" s="12"/>
      <c r="AH42" s="10"/>
      <c r="AI42" s="10"/>
      <c r="AJ42" s="10"/>
      <c r="AK42" s="11"/>
      <c r="AL42" s="18"/>
      <c r="AM42" s="19"/>
      <c r="AN42" s="15"/>
      <c r="AO42" s="42"/>
    </row>
    <row r="43" spans="1:41" s="127" customFormat="1" ht="40.5" x14ac:dyDescent="0.25">
      <c r="B43" s="144" t="s">
        <v>40</v>
      </c>
      <c r="C43" s="55">
        <f t="shared" si="3"/>
        <v>2</v>
      </c>
      <c r="D43" s="56">
        <f t="shared" si="4"/>
        <v>2</v>
      </c>
      <c r="E43" s="14"/>
      <c r="F43" s="17"/>
      <c r="G43" s="112"/>
      <c r="H43" s="113"/>
      <c r="I43" s="20"/>
      <c r="J43" s="16"/>
      <c r="K43" s="17"/>
      <c r="L43" s="18"/>
      <c r="M43" s="19"/>
      <c r="N43" s="20"/>
      <c r="O43" s="16"/>
      <c r="P43" s="16"/>
      <c r="Q43" s="43"/>
      <c r="R43" s="18"/>
      <c r="S43" s="19"/>
      <c r="T43" s="20"/>
      <c r="U43" s="16"/>
      <c r="V43" s="16"/>
      <c r="W43" s="17"/>
      <c r="X43" s="18"/>
      <c r="Y43" s="19"/>
      <c r="Z43" s="20">
        <v>1</v>
      </c>
      <c r="AA43" s="16">
        <v>1</v>
      </c>
      <c r="AB43" s="16"/>
      <c r="AC43" s="16"/>
      <c r="AD43" s="17"/>
      <c r="AE43" s="18">
        <v>2</v>
      </c>
      <c r="AF43" s="19">
        <v>2</v>
      </c>
      <c r="AG43" s="20"/>
      <c r="AH43" s="16"/>
      <c r="AI43" s="16"/>
      <c r="AJ43" s="16"/>
      <c r="AK43" s="17"/>
      <c r="AL43" s="18"/>
      <c r="AM43" s="19"/>
      <c r="AN43" s="18"/>
      <c r="AO43" s="19"/>
    </row>
    <row r="44" spans="1:41" s="127" customFormat="1" ht="40.5" x14ac:dyDescent="0.25">
      <c r="B44" s="141" t="s">
        <v>26</v>
      </c>
      <c r="C44" s="55">
        <f t="shared" si="3"/>
        <v>2</v>
      </c>
      <c r="D44" s="56">
        <f t="shared" si="4"/>
        <v>2</v>
      </c>
      <c r="E44" s="22"/>
      <c r="F44" s="26"/>
      <c r="G44" s="114"/>
      <c r="H44" s="115"/>
      <c r="I44" s="27"/>
      <c r="J44" s="25"/>
      <c r="K44" s="26"/>
      <c r="L44" s="23"/>
      <c r="M44" s="24"/>
      <c r="N44" s="27">
        <v>1</v>
      </c>
      <c r="O44" s="25"/>
      <c r="P44" s="16"/>
      <c r="Q44" s="44"/>
      <c r="R44" s="23">
        <v>1</v>
      </c>
      <c r="S44" s="24">
        <v>1</v>
      </c>
      <c r="T44" s="27"/>
      <c r="U44" s="25"/>
      <c r="V44" s="16"/>
      <c r="W44" s="17"/>
      <c r="X44" s="23"/>
      <c r="Y44" s="24"/>
      <c r="Z44" s="27"/>
      <c r="AA44" s="25">
        <v>1</v>
      </c>
      <c r="AB44" s="16"/>
      <c r="AC44" s="16"/>
      <c r="AD44" s="17"/>
      <c r="AE44" s="23">
        <v>1</v>
      </c>
      <c r="AF44" s="24">
        <v>1</v>
      </c>
      <c r="AG44" s="27"/>
      <c r="AH44" s="25"/>
      <c r="AI44" s="25"/>
      <c r="AJ44" s="25"/>
      <c r="AK44" s="26"/>
      <c r="AL44" s="18"/>
      <c r="AM44" s="19"/>
      <c r="AN44" s="18"/>
      <c r="AO44" s="19"/>
    </row>
    <row r="45" spans="1:41" s="127" customFormat="1" ht="40.5" x14ac:dyDescent="0.25">
      <c r="B45" s="142" t="s">
        <v>27</v>
      </c>
      <c r="C45" s="55">
        <f t="shared" si="3"/>
        <v>3</v>
      </c>
      <c r="D45" s="56">
        <f t="shared" si="4"/>
        <v>4</v>
      </c>
      <c r="E45" s="22"/>
      <c r="F45" s="26"/>
      <c r="G45" s="114"/>
      <c r="H45" s="115"/>
      <c r="I45" s="27"/>
      <c r="J45" s="25"/>
      <c r="K45" s="26"/>
      <c r="L45" s="23"/>
      <c r="M45" s="24"/>
      <c r="N45" s="27"/>
      <c r="O45" s="25"/>
      <c r="P45" s="16"/>
      <c r="Q45" s="44"/>
      <c r="R45" s="23"/>
      <c r="S45" s="24"/>
      <c r="T45" s="27">
        <v>1</v>
      </c>
      <c r="U45" s="25"/>
      <c r="V45" s="25"/>
      <c r="W45" s="26"/>
      <c r="X45" s="23">
        <v>1</v>
      </c>
      <c r="Y45" s="24">
        <v>1</v>
      </c>
      <c r="Z45" s="27">
        <v>1</v>
      </c>
      <c r="AA45" s="25">
        <v>2</v>
      </c>
      <c r="AB45" s="25"/>
      <c r="AC45" s="25"/>
      <c r="AD45" s="26"/>
      <c r="AE45" s="23">
        <v>2</v>
      </c>
      <c r="AF45" s="24">
        <v>3</v>
      </c>
      <c r="AG45" s="27"/>
      <c r="AH45" s="25"/>
      <c r="AI45" s="25"/>
      <c r="AJ45" s="25"/>
      <c r="AK45" s="26"/>
      <c r="AL45" s="23"/>
      <c r="AM45" s="24"/>
      <c r="AN45" s="23"/>
      <c r="AO45" s="24"/>
    </row>
    <row r="46" spans="1:41" s="127" customFormat="1" ht="40.5" x14ac:dyDescent="0.25">
      <c r="B46" s="145" t="s">
        <v>29</v>
      </c>
      <c r="C46" s="55">
        <f t="shared" si="3"/>
        <v>6</v>
      </c>
      <c r="D46" s="56">
        <f t="shared" si="4"/>
        <v>7</v>
      </c>
      <c r="E46" s="22"/>
      <c r="F46" s="26"/>
      <c r="G46" s="114"/>
      <c r="H46" s="115"/>
      <c r="I46" s="27">
        <v>1</v>
      </c>
      <c r="J46" s="25">
        <v>1</v>
      </c>
      <c r="K46" s="26"/>
      <c r="L46" s="23">
        <v>2</v>
      </c>
      <c r="M46" s="24">
        <v>2</v>
      </c>
      <c r="N46" s="27"/>
      <c r="O46" s="25"/>
      <c r="P46" s="16"/>
      <c r="Q46" s="44"/>
      <c r="R46" s="23"/>
      <c r="S46" s="24"/>
      <c r="T46" s="27"/>
      <c r="U46" s="25">
        <v>1</v>
      </c>
      <c r="V46" s="25">
        <v>1</v>
      </c>
      <c r="W46" s="26"/>
      <c r="X46" s="23">
        <v>2</v>
      </c>
      <c r="Y46" s="24">
        <v>2</v>
      </c>
      <c r="Z46" s="27">
        <v>2</v>
      </c>
      <c r="AA46" s="25">
        <v>1</v>
      </c>
      <c r="AB46" s="25"/>
      <c r="AC46" s="25"/>
      <c r="AD46" s="26"/>
      <c r="AE46" s="23">
        <v>2</v>
      </c>
      <c r="AF46" s="24">
        <v>3</v>
      </c>
      <c r="AG46" s="27"/>
      <c r="AH46" s="25"/>
      <c r="AI46" s="25"/>
      <c r="AJ46" s="25"/>
      <c r="AK46" s="26"/>
      <c r="AL46" s="23"/>
      <c r="AM46" s="24"/>
      <c r="AN46" s="23"/>
      <c r="AO46" s="24"/>
    </row>
    <row r="47" spans="1:41" s="127" customFormat="1" ht="39.75" customHeight="1" x14ac:dyDescent="0.25">
      <c r="B47" s="141" t="s">
        <v>36</v>
      </c>
      <c r="C47" s="55">
        <f t="shared" si="3"/>
        <v>1</v>
      </c>
      <c r="D47" s="56">
        <f t="shared" si="4"/>
        <v>1</v>
      </c>
      <c r="E47" s="14"/>
      <c r="F47" s="17"/>
      <c r="G47" s="112"/>
      <c r="H47" s="113"/>
      <c r="I47" s="20"/>
      <c r="J47" s="16"/>
      <c r="K47" s="17"/>
      <c r="L47" s="18"/>
      <c r="M47" s="19"/>
      <c r="N47" s="20"/>
      <c r="O47" s="16"/>
      <c r="P47" s="16"/>
      <c r="Q47" s="17"/>
      <c r="R47" s="18"/>
      <c r="S47" s="19"/>
      <c r="T47" s="20"/>
      <c r="U47" s="16"/>
      <c r="V47" s="16"/>
      <c r="W47" s="17"/>
      <c r="X47" s="18"/>
      <c r="Y47" s="19"/>
      <c r="Z47" s="20"/>
      <c r="AA47" s="16">
        <v>1</v>
      </c>
      <c r="AB47" s="16"/>
      <c r="AC47" s="16"/>
      <c r="AD47" s="17"/>
      <c r="AE47" s="18">
        <v>1</v>
      </c>
      <c r="AF47" s="19">
        <v>1</v>
      </c>
      <c r="AG47" s="20"/>
      <c r="AH47" s="16"/>
      <c r="AI47" s="16"/>
      <c r="AJ47" s="16"/>
      <c r="AK47" s="17"/>
      <c r="AL47" s="18"/>
      <c r="AM47" s="19"/>
      <c r="AN47" s="18"/>
      <c r="AO47" s="19"/>
    </row>
    <row r="48" spans="1:41" s="127" customFormat="1" ht="39.75" customHeight="1" x14ac:dyDescent="0.25">
      <c r="B48" s="142" t="s">
        <v>30</v>
      </c>
      <c r="C48" s="55">
        <f t="shared" si="3"/>
        <v>3</v>
      </c>
      <c r="D48" s="56">
        <f t="shared" si="4"/>
        <v>4</v>
      </c>
      <c r="E48" s="14"/>
      <c r="F48" s="17"/>
      <c r="G48" s="112"/>
      <c r="H48" s="113"/>
      <c r="I48" s="20"/>
      <c r="J48" s="16"/>
      <c r="K48" s="17"/>
      <c r="L48" s="23"/>
      <c r="M48" s="24"/>
      <c r="N48" s="20"/>
      <c r="O48" s="16"/>
      <c r="P48" s="16"/>
      <c r="Q48" s="17"/>
      <c r="R48" s="18"/>
      <c r="S48" s="19"/>
      <c r="T48" s="20">
        <v>1</v>
      </c>
      <c r="U48" s="16"/>
      <c r="V48" s="16"/>
      <c r="W48" s="17"/>
      <c r="X48" s="18">
        <v>1</v>
      </c>
      <c r="Y48" s="24">
        <v>1</v>
      </c>
      <c r="Z48" s="20">
        <v>2</v>
      </c>
      <c r="AA48" s="16">
        <v>1</v>
      </c>
      <c r="AB48" s="16"/>
      <c r="AC48" s="16"/>
      <c r="AD48" s="17"/>
      <c r="AE48" s="18">
        <v>2</v>
      </c>
      <c r="AF48" s="19">
        <v>3</v>
      </c>
      <c r="AG48" s="20"/>
      <c r="AH48" s="16"/>
      <c r="AI48" s="16"/>
      <c r="AJ48" s="16"/>
      <c r="AK48" s="17"/>
      <c r="AL48" s="18"/>
      <c r="AM48" s="19"/>
      <c r="AN48" s="18"/>
      <c r="AO48" s="19"/>
    </row>
    <row r="49" spans="2:41" s="127" customFormat="1" ht="39.75" customHeight="1" x14ac:dyDescent="0.25">
      <c r="B49" s="145" t="s">
        <v>46</v>
      </c>
      <c r="C49" s="161">
        <f t="shared" si="3"/>
        <v>1</v>
      </c>
      <c r="D49" s="161">
        <f t="shared" si="4"/>
        <v>1</v>
      </c>
      <c r="E49" s="129"/>
      <c r="F49" s="130"/>
      <c r="G49" s="131"/>
      <c r="H49" s="132"/>
      <c r="I49" s="133"/>
      <c r="J49" s="133"/>
      <c r="K49" s="26"/>
      <c r="L49" s="150"/>
      <c r="M49" s="24"/>
      <c r="N49" s="27">
        <v>1</v>
      </c>
      <c r="O49" s="133"/>
      <c r="P49" s="133"/>
      <c r="Q49" s="130"/>
      <c r="R49" s="134">
        <v>1</v>
      </c>
      <c r="S49" s="109">
        <v>1</v>
      </c>
      <c r="T49" s="133"/>
      <c r="U49" s="133"/>
      <c r="V49" s="133"/>
      <c r="W49" s="130"/>
      <c r="X49" s="108"/>
      <c r="Y49" s="24"/>
      <c r="Z49" s="27"/>
      <c r="AA49" s="133"/>
      <c r="AB49" s="133"/>
      <c r="AC49" s="133"/>
      <c r="AD49" s="130"/>
      <c r="AE49" s="134"/>
      <c r="AF49" s="109"/>
      <c r="AG49" s="133"/>
      <c r="AH49" s="135"/>
      <c r="AI49" s="135"/>
      <c r="AJ49" s="135"/>
      <c r="AK49" s="136"/>
      <c r="AL49" s="134"/>
      <c r="AM49" s="37"/>
      <c r="AN49" s="134"/>
      <c r="AO49" s="137"/>
    </row>
    <row r="50" spans="2:41" s="127" customFormat="1" ht="39.75" customHeight="1" x14ac:dyDescent="0.25">
      <c r="B50" s="144" t="s">
        <v>47</v>
      </c>
      <c r="C50" s="161">
        <v>1</v>
      </c>
      <c r="D50" s="161">
        <v>1</v>
      </c>
      <c r="E50" s="14"/>
      <c r="F50" s="16"/>
      <c r="G50" s="162"/>
      <c r="H50" s="162"/>
      <c r="I50" s="16"/>
      <c r="J50" s="16"/>
      <c r="K50" s="16"/>
      <c r="L50" s="21"/>
      <c r="M50" s="21"/>
      <c r="N50" s="16"/>
      <c r="O50" s="16"/>
      <c r="P50" s="16"/>
      <c r="Q50" s="16"/>
      <c r="R50" s="21"/>
      <c r="S50" s="21"/>
      <c r="T50" s="16"/>
      <c r="U50" s="16"/>
      <c r="V50" s="16"/>
      <c r="W50" s="16"/>
      <c r="X50" s="21"/>
      <c r="Y50" s="21"/>
      <c r="Z50" s="16"/>
      <c r="AA50" s="16"/>
      <c r="AB50" s="16"/>
      <c r="AC50" s="16"/>
      <c r="AD50" s="16"/>
      <c r="AE50" s="21"/>
      <c r="AF50" s="21"/>
      <c r="AG50" s="16">
        <v>1</v>
      </c>
      <c r="AH50" s="16"/>
      <c r="AI50" s="16"/>
      <c r="AJ50" s="16"/>
      <c r="AK50" s="16"/>
      <c r="AL50" s="21">
        <v>1</v>
      </c>
      <c r="AM50" s="21">
        <v>1</v>
      </c>
      <c r="AN50" s="21"/>
      <c r="AO50" s="21"/>
    </row>
    <row r="51" spans="2:41" s="127" customFormat="1" ht="39.75" customHeight="1" thickBot="1" x14ac:dyDescent="0.3">
      <c r="B51" s="149" t="s">
        <v>31</v>
      </c>
      <c r="C51" s="161">
        <f t="shared" si="3"/>
        <v>2</v>
      </c>
      <c r="D51" s="161">
        <f t="shared" si="4"/>
        <v>2</v>
      </c>
      <c r="E51" s="14"/>
      <c r="F51" s="16"/>
      <c r="G51" s="162"/>
      <c r="H51" s="162"/>
      <c r="I51" s="16"/>
      <c r="J51" s="16"/>
      <c r="K51" s="16"/>
      <c r="L51" s="21"/>
      <c r="M51" s="21"/>
      <c r="N51" s="16"/>
      <c r="O51" s="16"/>
      <c r="P51" s="16"/>
      <c r="Q51" s="16"/>
      <c r="R51" s="21"/>
      <c r="S51" s="21"/>
      <c r="T51" s="16">
        <v>1</v>
      </c>
      <c r="U51" s="16"/>
      <c r="V51" s="16"/>
      <c r="W51" s="16"/>
      <c r="X51" s="21">
        <v>1</v>
      </c>
      <c r="Y51" s="21">
        <v>1</v>
      </c>
      <c r="Z51" s="16">
        <v>1</v>
      </c>
      <c r="AA51" s="16"/>
      <c r="AB51" s="16"/>
      <c r="AC51" s="16"/>
      <c r="AD51" s="16"/>
      <c r="AE51" s="21">
        <v>1</v>
      </c>
      <c r="AF51" s="21">
        <v>1</v>
      </c>
      <c r="AG51" s="16"/>
      <c r="AH51" s="16"/>
      <c r="AI51" s="16"/>
      <c r="AJ51" s="16"/>
      <c r="AK51" s="16"/>
      <c r="AL51" s="21"/>
      <c r="AM51" s="21"/>
      <c r="AN51" s="21"/>
      <c r="AO51" s="21"/>
    </row>
    <row r="52" spans="2:41" ht="36" customHeight="1" thickBot="1" x14ac:dyDescent="0.3">
      <c r="B52" s="151" t="s">
        <v>11</v>
      </c>
      <c r="C52" s="152">
        <f>SUM(C38:C51)</f>
        <v>33</v>
      </c>
      <c r="D52" s="153">
        <f>SUM(D38:D51)</f>
        <v>40</v>
      </c>
      <c r="E52" s="103"/>
      <c r="F52" s="154"/>
      <c r="G52" s="103"/>
      <c r="H52" s="155"/>
      <c r="I52" s="103">
        <f>SUM(I38:I46)</f>
        <v>1</v>
      </c>
      <c r="J52" s="156">
        <f>SUM(J38:J46)</f>
        <v>1</v>
      </c>
      <c r="K52" s="155"/>
      <c r="L52" s="103">
        <f>SUM(L38:L46)</f>
        <v>2</v>
      </c>
      <c r="M52" s="154">
        <f>SUM(M38:M46)</f>
        <v>2</v>
      </c>
      <c r="N52" s="103">
        <f>SUM(N38:N49)</f>
        <v>4</v>
      </c>
      <c r="O52" s="156">
        <f>SUM(O38:O46)</f>
        <v>1</v>
      </c>
      <c r="P52" s="157">
        <f>SUM(P38:P48)</f>
        <v>0</v>
      </c>
      <c r="Q52" s="154"/>
      <c r="R52" s="103">
        <f>SUM(R38:R49)</f>
        <v>5</v>
      </c>
      <c r="S52" s="155">
        <f>SUM(S38:S49)</f>
        <v>5</v>
      </c>
      <c r="T52" s="152">
        <f>SUM(T38:T51)</f>
        <v>5</v>
      </c>
      <c r="U52" s="156">
        <f t="shared" ref="U52:W52" si="5">SUM(U38:U46)</f>
        <v>2</v>
      </c>
      <c r="V52" s="156">
        <f t="shared" si="5"/>
        <v>1</v>
      </c>
      <c r="W52" s="154">
        <f t="shared" si="5"/>
        <v>0</v>
      </c>
      <c r="X52" s="152">
        <f>SUM(X38:X51)</f>
        <v>7</v>
      </c>
      <c r="Y52" s="152">
        <f>SUM(Y38:Y51)</f>
        <v>8</v>
      </c>
      <c r="Z52" s="152">
        <f>SUM(Z38:Z51)</f>
        <v>14</v>
      </c>
      <c r="AA52" s="152">
        <f>SUM(AA38:AA51)</f>
        <v>9</v>
      </c>
      <c r="AB52" s="156"/>
      <c r="AC52" s="156"/>
      <c r="AD52" s="154"/>
      <c r="AE52" s="152">
        <f>SUM(AE38:AE51)</f>
        <v>18</v>
      </c>
      <c r="AF52" s="152">
        <f>SUM(AF38:AF51)</f>
        <v>24</v>
      </c>
      <c r="AG52" s="152">
        <f>SUM(AG38:AG51)</f>
        <v>1</v>
      </c>
      <c r="AH52" s="158"/>
      <c r="AI52" s="158"/>
      <c r="AJ52" s="158"/>
      <c r="AK52" s="159"/>
      <c r="AL52" s="152">
        <f>SUM(AL38:AL51)</f>
        <v>1</v>
      </c>
      <c r="AM52" s="152">
        <f>SUM(AM38:AM51)</f>
        <v>1</v>
      </c>
      <c r="AN52" s="160"/>
      <c r="AO52" s="49"/>
    </row>
    <row r="53" spans="2:41" ht="18.75" x14ac:dyDescent="0.3">
      <c r="B53" s="4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53"/>
      <c r="AF53" s="53"/>
      <c r="AG53" s="6"/>
      <c r="AH53" s="6"/>
      <c r="AI53" s="6"/>
      <c r="AJ53" s="6"/>
      <c r="AK53" s="6"/>
      <c r="AL53" s="6"/>
      <c r="AM53" s="6"/>
      <c r="AN53" s="6"/>
      <c r="AO53" s="6"/>
    </row>
    <row r="54" spans="2:41" ht="18.75" x14ac:dyDescent="0.3">
      <c r="B54" s="4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</row>
    <row r="55" spans="2:41" ht="32.25" customHeight="1" x14ac:dyDescent="0.3">
      <c r="B55" s="122" t="s">
        <v>57</v>
      </c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3" t="s">
        <v>58</v>
      </c>
      <c r="AF55" s="121"/>
      <c r="AG55" s="121"/>
      <c r="AH55" s="6"/>
      <c r="AI55" s="6"/>
      <c r="AJ55" s="6"/>
      <c r="AK55" s="6"/>
      <c r="AL55" s="6"/>
      <c r="AM55" s="6"/>
      <c r="AN55" s="6"/>
      <c r="AO55" s="6"/>
    </row>
    <row r="56" spans="2:41" ht="20.25" x14ac:dyDescent="0.3">
      <c r="B56" s="124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6"/>
      <c r="AI56" s="6"/>
      <c r="AJ56" s="6"/>
      <c r="AK56" s="6"/>
      <c r="AL56" s="6"/>
      <c r="AM56" s="6"/>
      <c r="AN56" s="6"/>
      <c r="AO56" s="6"/>
    </row>
  </sheetData>
  <mergeCells count="20">
    <mergeCell ref="A11:A13"/>
    <mergeCell ref="AN12:AO12"/>
    <mergeCell ref="AN13:AO13"/>
    <mergeCell ref="G11:AO11"/>
    <mergeCell ref="D13:D14"/>
    <mergeCell ref="Z13:AF13"/>
    <mergeCell ref="AG13:AM13"/>
    <mergeCell ref="C7:AM7"/>
    <mergeCell ref="B11:B14"/>
    <mergeCell ref="C11:F12"/>
    <mergeCell ref="G12:AM12"/>
    <mergeCell ref="C13:C14"/>
    <mergeCell ref="E13:F13"/>
    <mergeCell ref="G13:G14"/>
    <mergeCell ref="H13:H14"/>
    <mergeCell ref="I13:M13"/>
    <mergeCell ref="N13:S13"/>
    <mergeCell ref="T13:Y13"/>
    <mergeCell ref="C8:AJ8"/>
    <mergeCell ref="C9:AI9"/>
  </mergeCells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Cадки по новому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2022-10-04T13:29:16Z</dcterms:modified>
</cp:coreProperties>
</file>