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2345"/>
  </bookViews>
  <sheets>
    <sheet name="дод 1" sheetId="1" r:id="rId1"/>
  </sheets>
  <definedNames>
    <definedName name="_xlnm.Print_Area" localSheetId="0">'дод 1'!$A$1:$G$45</definedName>
  </definedNames>
  <calcPr calcId="125725"/>
</workbook>
</file>

<file path=xl/calcChain.xml><?xml version="1.0" encoding="utf-8"?>
<calcChain xmlns="http://schemas.openxmlformats.org/spreadsheetml/2006/main">
  <c r="D40" i="1"/>
  <c r="C39"/>
  <c r="C40"/>
  <c r="C38"/>
  <c r="C30"/>
  <c r="D29"/>
  <c r="E29"/>
  <c r="E28"/>
  <c r="F29"/>
  <c r="G29"/>
  <c r="G28"/>
  <c r="D30"/>
  <c r="E30"/>
  <c r="F30"/>
  <c r="F28"/>
  <c r="G30"/>
  <c r="C29"/>
  <c r="C28"/>
  <c r="D28"/>
  <c r="D25"/>
  <c r="E25"/>
  <c r="F25"/>
  <c r="G25"/>
  <c r="C25"/>
  <c r="D22"/>
  <c r="E22"/>
  <c r="F22"/>
  <c r="G22"/>
  <c r="C22"/>
  <c r="D19"/>
  <c r="E19"/>
  <c r="F19"/>
  <c r="G19"/>
  <c r="C19"/>
  <c r="D39"/>
  <c r="D38"/>
  <c r="E39"/>
  <c r="F39"/>
  <c r="G39"/>
  <c r="E40"/>
  <c r="F40"/>
  <c r="F38"/>
  <c r="G40"/>
  <c r="F35"/>
  <c r="G35"/>
  <c r="E38"/>
  <c r="G38"/>
  <c r="D35"/>
  <c r="E35"/>
  <c r="C35"/>
  <c r="D32"/>
  <c r="E32"/>
  <c r="F32"/>
  <c r="G32"/>
  <c r="C32"/>
</calcChain>
</file>

<file path=xl/sharedStrings.xml><?xml version="1.0" encoding="utf-8"?>
<sst xmlns="http://schemas.openxmlformats.org/spreadsheetml/2006/main" count="65" uniqueCount="34">
  <si>
    <t>Додаток 1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</si>
  <si>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</si>
  <si>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</si>
  <si>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</si>
  <si>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</si>
  <si>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</si>
  <si>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</si>
  <si>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</si>
  <si>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</si>
  <si>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</si>
  <si>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</si>
  <si>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</si>
  <si>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Х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</si>
  <si>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</si>
  <si>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</si>
  <si>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</si>
  <si>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</si>
  <si>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</si>
  <si>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</si>
  <si>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</si>
  <si>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</si>
  <si>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</si>
  <si>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 у тому числі:</t>
  </si>
  <si>
    <t>УСЬОГО за розділом ІІ, у тому числі:</t>
  </si>
  <si>
    <t>2020 рік</t>
  </si>
  <si>
    <t>2021 рік</t>
  </si>
  <si>
    <t>2022 рік</t>
  </si>
  <si>
    <t>2023 рік</t>
  </si>
  <si>
    <t>2024 рік</t>
  </si>
  <si>
    <t>до рішення виконавчого</t>
  </si>
  <si>
    <t>комітету міської ради</t>
  </si>
  <si>
    <t>09530000000</t>
  </si>
  <si>
    <t>Керуючий справами виконкому                                                                                        Тарас КУХТАР</t>
  </si>
  <si>
    <t>від 17.08.2021 № 225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</si>
</sst>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tabSelected="1" view="pageBreakPreview" zoomScale="60" zoomScaleNormal="100" workbookViewId="0">
      <selection activeCell="F5" sqref="F5"/>
    </sheetView>
  </sheetViews>
  <sheetFormatPr defaultRowHeight="12.75"/>
  <cols>
    <col min="2" max="2" width="45.7109375" customWidth="1"/>
    <col min="3" max="3" width="16.7109375" customWidth="1"/>
    <col min="4" max="4" width="18.5703125" customWidth="1"/>
    <col min="5" max="5" width="17.140625" customWidth="1"/>
    <col min="6" max="6" width="16.5703125" customWidth="1"/>
    <col min="7" max="7" width="17.28515625" customWidth="1"/>
  </cols>
  <sheetData>
    <row r="2" spans="1:16" ht="15.75">
      <c r="F2" s="16" t="s">
        <v>0</v>
      </c>
    </row>
    <row r="3" spans="1:16" ht="15.75">
      <c r="F3" s="16" t="s">
        <v>29</v>
      </c>
    </row>
    <row r="4" spans="1:16" ht="21" customHeight="1">
      <c r="F4" s="23" t="s">
        <v>30</v>
      </c>
      <c r="G4" s="23"/>
    </row>
    <row r="5" spans="1:16" ht="15.75">
      <c r="F5" s="16" t="s">
        <v>33</v>
      </c>
    </row>
    <row r="8" spans="1:16" ht="18.75">
      <c r="A8" s="29" t="s">
        <v>1</v>
      </c>
      <c r="B8" s="29"/>
      <c r="C8" s="29"/>
      <c r="D8" s="29"/>
      <c r="E8" s="29"/>
      <c r="F8" s="29"/>
      <c r="G8" s="29"/>
      <c r="H8" s="9"/>
      <c r="I8" s="9"/>
      <c r="J8" s="9"/>
      <c r="K8" s="9"/>
      <c r="L8" s="9"/>
      <c r="M8" s="9"/>
      <c r="N8" s="9"/>
      <c r="O8" s="9"/>
      <c r="P8" s="9"/>
    </row>
    <row r="9" spans="1:16" ht="18.75">
      <c r="A9" s="30" t="s">
        <v>31</v>
      </c>
      <c r="B9" s="30"/>
    </row>
    <row r="10" spans="1:16" ht="15.75">
      <c r="A10" s="20" t="s">
        <v>2</v>
      </c>
      <c r="B10" s="21"/>
    </row>
    <row r="14" spans="1:16" ht="16.5" thickBot="1">
      <c r="G14" s="1" t="s">
        <v>3</v>
      </c>
    </row>
    <row r="15" spans="1:16" ht="36.75" customHeight="1">
      <c r="A15" s="24" t="s">
        <v>4</v>
      </c>
      <c r="B15" s="24" t="s">
        <v>5</v>
      </c>
      <c r="C15" s="2" t="s">
        <v>24</v>
      </c>
      <c r="D15" s="2" t="s">
        <v>25</v>
      </c>
      <c r="E15" s="2" t="s">
        <v>26</v>
      </c>
      <c r="F15" s="2" t="s">
        <v>27</v>
      </c>
      <c r="G15" s="2" t="s">
        <v>28</v>
      </c>
    </row>
    <row r="16" spans="1:16" ht="13.5" thickBot="1">
      <c r="A16" s="25"/>
      <c r="B16" s="25"/>
      <c r="C16" s="3" t="s">
        <v>6</v>
      </c>
      <c r="D16" s="3" t="s">
        <v>7</v>
      </c>
      <c r="E16" s="3" t="s">
        <v>8</v>
      </c>
      <c r="F16" s="3" t="s">
        <v>8</v>
      </c>
      <c r="G16" s="3" t="s">
        <v>8</v>
      </c>
    </row>
    <row r="17" spans="1:7" ht="16.5" thickBot="1">
      <c r="A17" s="4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</row>
    <row r="18" spans="1:7" ht="19.5" thickBot="1">
      <c r="A18" s="26" t="s">
        <v>9</v>
      </c>
      <c r="B18" s="27"/>
      <c r="C18" s="27"/>
      <c r="D18" s="27"/>
      <c r="E18" s="27"/>
      <c r="F18" s="27"/>
      <c r="G18" s="28"/>
    </row>
    <row r="19" spans="1:7" s="14" customFormat="1" ht="34.5" customHeight="1" thickBot="1">
      <c r="A19" s="11" t="s">
        <v>10</v>
      </c>
      <c r="B19" s="12" t="s">
        <v>11</v>
      </c>
      <c r="C19" s="13">
        <f>SUM(C20:C21)</f>
        <v>573869479</v>
      </c>
      <c r="D19" s="13">
        <f>SUM(D20:D21)</f>
        <v>695738813</v>
      </c>
      <c r="E19" s="13">
        <f>SUM(E20:E21)</f>
        <v>661506900</v>
      </c>
      <c r="F19" s="13">
        <f>SUM(F20:F21)</f>
        <v>710552800</v>
      </c>
      <c r="G19" s="13">
        <f>SUM(G20:G21)</f>
        <v>764196000</v>
      </c>
    </row>
    <row r="20" spans="1:7" ht="30.75" customHeight="1" thickBot="1">
      <c r="A20" s="6" t="s">
        <v>12</v>
      </c>
      <c r="B20" s="7" t="s">
        <v>13</v>
      </c>
      <c r="C20" s="10">
        <v>540730840</v>
      </c>
      <c r="D20" s="10">
        <v>649875097</v>
      </c>
      <c r="E20" s="10">
        <v>626743900</v>
      </c>
      <c r="F20" s="10">
        <v>674836900</v>
      </c>
      <c r="G20" s="10">
        <v>727549200</v>
      </c>
    </row>
    <row r="21" spans="1:7" ht="29.25" customHeight="1" thickBot="1">
      <c r="A21" s="6" t="s">
        <v>12</v>
      </c>
      <c r="B21" s="7" t="s">
        <v>14</v>
      </c>
      <c r="C21" s="10">
        <v>33138639</v>
      </c>
      <c r="D21" s="10">
        <v>45863716</v>
      </c>
      <c r="E21" s="10">
        <v>34763000</v>
      </c>
      <c r="F21" s="10">
        <v>35715900</v>
      </c>
      <c r="G21" s="10">
        <v>36646800</v>
      </c>
    </row>
    <row r="22" spans="1:7" s="14" customFormat="1" ht="31.5" customHeight="1" thickBot="1">
      <c r="A22" s="11" t="s">
        <v>15</v>
      </c>
      <c r="B22" s="12" t="s">
        <v>16</v>
      </c>
      <c r="C22" s="13">
        <f>SUM(C23:C24)</f>
        <v>-665384</v>
      </c>
      <c r="D22" s="13">
        <f>SUM(D23:D24)</f>
        <v>0</v>
      </c>
      <c r="E22" s="13">
        <f>SUM(E23:E24)</f>
        <v>0</v>
      </c>
      <c r="F22" s="13">
        <f>SUM(F23:F24)</f>
        <v>0</v>
      </c>
      <c r="G22" s="13">
        <f>SUM(G23:G24)</f>
        <v>0</v>
      </c>
    </row>
    <row r="23" spans="1:7" ht="30.75" customHeight="1" thickBot="1">
      <c r="A23" s="6" t="s">
        <v>12</v>
      </c>
      <c r="B23" s="7" t="s">
        <v>13</v>
      </c>
      <c r="C23" s="10">
        <v>-39266482</v>
      </c>
      <c r="D23" s="10">
        <v>-75141238</v>
      </c>
      <c r="E23" s="10">
        <v>-25328171</v>
      </c>
      <c r="F23" s="10">
        <v>-81517111</v>
      </c>
      <c r="G23" s="10">
        <v>-104781583</v>
      </c>
    </row>
    <row r="24" spans="1:7" ht="28.5" customHeight="1" thickBot="1">
      <c r="A24" s="6" t="s">
        <v>12</v>
      </c>
      <c r="B24" s="7" t="s">
        <v>14</v>
      </c>
      <c r="C24" s="10">
        <v>38601098</v>
      </c>
      <c r="D24" s="10">
        <v>75141238</v>
      </c>
      <c r="E24" s="10">
        <v>25328171</v>
      </c>
      <c r="F24" s="10">
        <v>81517111</v>
      </c>
      <c r="G24" s="10">
        <v>104781583</v>
      </c>
    </row>
    <row r="25" spans="1:7" s="14" customFormat="1" ht="34.5" customHeight="1" thickBot="1">
      <c r="A25" s="11" t="s">
        <v>17</v>
      </c>
      <c r="B25" s="12" t="s">
        <v>18</v>
      </c>
      <c r="C25" s="13">
        <f>SUM(C26:C27)</f>
        <v>0</v>
      </c>
      <c r="D25" s="13">
        <f>SUM(D26:D27)</f>
        <v>0</v>
      </c>
      <c r="E25" s="13">
        <f>SUM(E26:E27)</f>
        <v>0</v>
      </c>
      <c r="F25" s="13">
        <f>SUM(F26:F27)</f>
        <v>0</v>
      </c>
      <c r="G25" s="13">
        <f>SUM(G26:G27)</f>
        <v>0</v>
      </c>
    </row>
    <row r="26" spans="1:7" ht="28.5" customHeight="1" thickBot="1">
      <c r="A26" s="6" t="s">
        <v>12</v>
      </c>
      <c r="B26" s="7" t="s">
        <v>13</v>
      </c>
      <c r="C26" s="10"/>
      <c r="D26" s="10"/>
      <c r="E26" s="10"/>
      <c r="F26" s="10"/>
      <c r="G26" s="10"/>
    </row>
    <row r="27" spans="1:7" ht="27.75" customHeight="1" thickBot="1">
      <c r="A27" s="6" t="s">
        <v>12</v>
      </c>
      <c r="B27" s="7" t="s">
        <v>14</v>
      </c>
      <c r="C27" s="10"/>
      <c r="D27" s="10"/>
      <c r="E27" s="10"/>
      <c r="F27" s="10"/>
      <c r="G27" s="10"/>
    </row>
    <row r="28" spans="1:7" s="14" customFormat="1" ht="35.25" customHeight="1" thickBot="1">
      <c r="A28" s="11" t="s">
        <v>12</v>
      </c>
      <c r="B28" s="12" t="s">
        <v>19</v>
      </c>
      <c r="C28" s="13">
        <f>SUM(C29:C30)</f>
        <v>573204095</v>
      </c>
      <c r="D28" s="13">
        <f>SUM(D29:D30)</f>
        <v>695738813</v>
      </c>
      <c r="E28" s="13">
        <f>SUM(E29:E30)</f>
        <v>661506900</v>
      </c>
      <c r="F28" s="13">
        <f>SUM(F29:F30)</f>
        <v>710552800</v>
      </c>
      <c r="G28" s="13">
        <f>SUM(G29:G30)</f>
        <v>764196000</v>
      </c>
    </row>
    <row r="29" spans="1:7" ht="30" customHeight="1" thickBot="1">
      <c r="A29" s="6" t="s">
        <v>12</v>
      </c>
      <c r="B29" s="7" t="s">
        <v>13</v>
      </c>
      <c r="C29" s="10">
        <f t="shared" ref="C29:G30" si="0">C20+C23+C26</f>
        <v>501464358</v>
      </c>
      <c r="D29" s="10">
        <f t="shared" si="0"/>
        <v>574733859</v>
      </c>
      <c r="E29" s="10">
        <f t="shared" si="0"/>
        <v>601415729</v>
      </c>
      <c r="F29" s="10">
        <f t="shared" si="0"/>
        <v>593319789</v>
      </c>
      <c r="G29" s="10">
        <f t="shared" si="0"/>
        <v>622767617</v>
      </c>
    </row>
    <row r="30" spans="1:7" ht="35.25" customHeight="1" thickBot="1">
      <c r="A30" s="6" t="s">
        <v>12</v>
      </c>
      <c r="B30" s="7" t="s">
        <v>14</v>
      </c>
      <c r="C30" s="10">
        <f t="shared" si="0"/>
        <v>71739737</v>
      </c>
      <c r="D30" s="10">
        <f t="shared" si="0"/>
        <v>121004954</v>
      </c>
      <c r="E30" s="10">
        <f t="shared" si="0"/>
        <v>60091171</v>
      </c>
      <c r="F30" s="10">
        <f t="shared" si="0"/>
        <v>117233011</v>
      </c>
      <c r="G30" s="10">
        <f t="shared" si="0"/>
        <v>141428383</v>
      </c>
    </row>
    <row r="31" spans="1:7" ht="37.5" customHeight="1" thickBot="1">
      <c r="A31" s="26" t="s">
        <v>20</v>
      </c>
      <c r="B31" s="27"/>
      <c r="C31" s="27"/>
      <c r="D31" s="27"/>
      <c r="E31" s="27"/>
      <c r="F31" s="27"/>
      <c r="G31" s="28"/>
    </row>
    <row r="32" spans="1:7" s="14" customFormat="1" ht="39" customHeight="1" thickBot="1">
      <c r="A32" s="11" t="s">
        <v>10</v>
      </c>
      <c r="B32" s="12" t="s">
        <v>21</v>
      </c>
      <c r="C32" s="13">
        <f>SUM(C33:C34)</f>
        <v>575231974</v>
      </c>
      <c r="D32" s="13">
        <f>SUM(D33:D34)</f>
        <v>709420301</v>
      </c>
      <c r="E32" s="13">
        <f>SUM(E33:E34)</f>
        <v>661506900</v>
      </c>
      <c r="F32" s="13">
        <f>SUM(F33:F34)</f>
        <v>710552800</v>
      </c>
      <c r="G32" s="13">
        <f>SUM(G33:G34)</f>
        <v>764196000</v>
      </c>
    </row>
    <row r="33" spans="1:7" ht="28.5" customHeight="1" thickBot="1">
      <c r="A33" s="6" t="s">
        <v>12</v>
      </c>
      <c r="B33" s="7" t="s">
        <v>13</v>
      </c>
      <c r="C33" s="10">
        <v>503070488</v>
      </c>
      <c r="D33" s="10">
        <v>587820414</v>
      </c>
      <c r="E33" s="10">
        <v>601415729</v>
      </c>
      <c r="F33" s="10">
        <v>593319789</v>
      </c>
      <c r="G33" s="10">
        <v>622767617</v>
      </c>
    </row>
    <row r="34" spans="1:7" ht="27.75" customHeight="1" thickBot="1">
      <c r="A34" s="6" t="s">
        <v>12</v>
      </c>
      <c r="B34" s="7" t="s">
        <v>14</v>
      </c>
      <c r="C34" s="10">
        <v>72161486</v>
      </c>
      <c r="D34" s="10">
        <v>121599887</v>
      </c>
      <c r="E34" s="10">
        <v>60091171</v>
      </c>
      <c r="F34" s="10">
        <v>117233011</v>
      </c>
      <c r="G34" s="10">
        <v>141428383</v>
      </c>
    </row>
    <row r="35" spans="1:7" s="14" customFormat="1" ht="36" customHeight="1" thickBot="1">
      <c r="A35" s="11" t="s">
        <v>15</v>
      </c>
      <c r="B35" s="12" t="s">
        <v>22</v>
      </c>
      <c r="C35" s="13">
        <f>SUM(C36:C37)</f>
        <v>0</v>
      </c>
      <c r="D35" s="13">
        <f>SUM(D36:D37)</f>
        <v>0</v>
      </c>
      <c r="E35" s="13">
        <f>SUM(E36:E37)</f>
        <v>0</v>
      </c>
      <c r="F35" s="13">
        <f>SUM(F36:F37)</f>
        <v>0</v>
      </c>
      <c r="G35" s="13">
        <f>SUM(G36:G37)</f>
        <v>0</v>
      </c>
    </row>
    <row r="36" spans="1:7" ht="35.25" customHeight="1" thickBot="1">
      <c r="A36" s="6" t="s">
        <v>12</v>
      </c>
      <c r="B36" s="7" t="s">
        <v>13</v>
      </c>
      <c r="C36" s="10"/>
      <c r="D36" s="10"/>
      <c r="E36" s="10"/>
      <c r="F36" s="10"/>
      <c r="G36" s="10"/>
    </row>
    <row r="37" spans="1:7" ht="30.75" customHeight="1" thickBot="1">
      <c r="A37" s="6" t="s">
        <v>12</v>
      </c>
      <c r="B37" s="7" t="s">
        <v>14</v>
      </c>
      <c r="C37" s="10"/>
      <c r="D37" s="10"/>
      <c r="E37" s="10"/>
      <c r="F37" s="10"/>
      <c r="G37" s="10"/>
    </row>
    <row r="38" spans="1:7" s="14" customFormat="1" ht="39.75" customHeight="1" thickBot="1">
      <c r="A38" s="11" t="s">
        <v>12</v>
      </c>
      <c r="B38" s="12" t="s">
        <v>23</v>
      </c>
      <c r="C38" s="13">
        <f>SUM(C39:C40)</f>
        <v>575231974</v>
      </c>
      <c r="D38" s="13">
        <f>SUM(D39:D40)</f>
        <v>709420301</v>
      </c>
      <c r="E38" s="13">
        <f>SUM(E39:E40)</f>
        <v>661506900</v>
      </c>
      <c r="F38" s="13">
        <f>SUM(F39:F40)</f>
        <v>710552800</v>
      </c>
      <c r="G38" s="13">
        <f>SUM(G39:G40)</f>
        <v>764196000</v>
      </c>
    </row>
    <row r="39" spans="1:7" ht="32.25" customHeight="1" thickBot="1">
      <c r="A39" s="6" t="s">
        <v>12</v>
      </c>
      <c r="B39" s="7" t="s">
        <v>13</v>
      </c>
      <c r="C39" s="10">
        <f t="shared" ref="C39:G40" si="1">C33+C36</f>
        <v>503070488</v>
      </c>
      <c r="D39" s="10">
        <f t="shared" si="1"/>
        <v>587820414</v>
      </c>
      <c r="E39" s="10">
        <f t="shared" si="1"/>
        <v>601415729</v>
      </c>
      <c r="F39" s="10">
        <f t="shared" si="1"/>
        <v>593319789</v>
      </c>
      <c r="G39" s="10">
        <f t="shared" si="1"/>
        <v>622767617</v>
      </c>
    </row>
    <row r="40" spans="1:7" ht="36.75" customHeight="1" thickBot="1">
      <c r="A40" s="6" t="s">
        <v>12</v>
      </c>
      <c r="B40" s="7" t="s">
        <v>14</v>
      </c>
      <c r="C40" s="10">
        <f t="shared" si="1"/>
        <v>72161486</v>
      </c>
      <c r="D40" s="10">
        <f t="shared" si="1"/>
        <v>121599887</v>
      </c>
      <c r="E40" s="10">
        <f t="shared" si="1"/>
        <v>60091171</v>
      </c>
      <c r="F40" s="10">
        <f t="shared" si="1"/>
        <v>117233011</v>
      </c>
      <c r="G40" s="10">
        <f t="shared" si="1"/>
        <v>141428383</v>
      </c>
    </row>
    <row r="41" spans="1:7" ht="18.75">
      <c r="A41" s="17"/>
      <c r="B41" s="18"/>
      <c r="C41" s="19"/>
      <c r="D41" s="19"/>
      <c r="E41" s="19"/>
      <c r="F41" s="19"/>
      <c r="G41" s="19"/>
    </row>
    <row r="42" spans="1:7" ht="18.75">
      <c r="A42" s="17"/>
      <c r="B42" s="18"/>
      <c r="C42" s="19"/>
      <c r="D42" s="19"/>
      <c r="E42" s="19"/>
      <c r="F42" s="19"/>
      <c r="G42" s="19"/>
    </row>
    <row r="43" spans="1:7" ht="18.75">
      <c r="A43" s="8"/>
    </row>
    <row r="44" spans="1:7" ht="18.75">
      <c r="A44" s="8"/>
    </row>
    <row r="45" spans="1:7" ht="18.75">
      <c r="A45" s="29" t="s">
        <v>32</v>
      </c>
      <c r="B45" s="29"/>
      <c r="C45" s="29"/>
      <c r="D45" s="29"/>
      <c r="E45" s="29"/>
      <c r="F45" s="29"/>
      <c r="G45" s="29"/>
    </row>
    <row r="46" spans="1:7" ht="18.75">
      <c r="A46" s="8"/>
      <c r="C46" s="15"/>
      <c r="D46" s="15"/>
      <c r="E46" s="15"/>
      <c r="F46" s="15"/>
      <c r="G46" s="15"/>
    </row>
    <row r="47" spans="1:7" ht="15">
      <c r="A47" s="22"/>
      <c r="B47" s="22"/>
      <c r="C47" s="22"/>
      <c r="D47" s="22"/>
      <c r="E47" s="22"/>
      <c r="F47" s="22"/>
      <c r="G47" s="22"/>
    </row>
  </sheetData>
  <mergeCells count="9">
    <mergeCell ref="A47:G47"/>
    <mergeCell ref="F4:G4"/>
    <mergeCell ref="A15:A16"/>
    <mergeCell ref="B15:B16"/>
    <mergeCell ref="A18:G18"/>
    <mergeCell ref="A31:G31"/>
    <mergeCell ref="A8:G8"/>
    <mergeCell ref="A9:B9"/>
    <mergeCell ref="A45:G45"/>
  </mergeCells>
  <phoneticPr fontId="6" type="noConversion"/>
  <pageMargins left="0.7" right="0.7" top="0.75" bottom="0.75" header="0.3" footer="0.3"/>
  <pageSetup paperSize="9" scale="62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1</vt:lpstr>
      <vt:lpstr>'дод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Drukarky</cp:lastModifiedBy>
  <cp:lastPrinted>2021-07-30T15:39:19Z</cp:lastPrinted>
  <dcterms:created xsi:type="dcterms:W3CDTF">2021-06-15T12:57:50Z</dcterms:created>
  <dcterms:modified xsi:type="dcterms:W3CDTF">2021-08-18T12:53:46Z</dcterms:modified>
</cp:coreProperties>
</file>